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85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3" i="1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42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6"/>
  <c r="U61"/>
  <c r="I61" s="1"/>
  <c r="K61" s="1"/>
  <c r="R61"/>
  <c r="U60"/>
  <c r="I60" s="1"/>
  <c r="K60" s="1"/>
  <c r="R60"/>
  <c r="U59"/>
  <c r="I59" s="1"/>
  <c r="K59" s="1"/>
  <c r="R59"/>
  <c r="U58"/>
  <c r="I58" s="1"/>
  <c r="K58" s="1"/>
  <c r="R58"/>
  <c r="U57"/>
  <c r="I57" s="1"/>
  <c r="K57" s="1"/>
  <c r="R57"/>
  <c r="U56"/>
  <c r="I56" s="1"/>
  <c r="K56" s="1"/>
  <c r="R56"/>
  <c r="U55"/>
  <c r="I55" s="1"/>
  <c r="K55" s="1"/>
  <c r="R55"/>
  <c r="U54"/>
  <c r="I54" s="1"/>
  <c r="K54" s="1"/>
  <c r="R54"/>
  <c r="U53"/>
  <c r="I53" s="1"/>
  <c r="K53" s="1"/>
  <c r="R53"/>
  <c r="U52"/>
  <c r="I52" s="1"/>
  <c r="K52" s="1"/>
  <c r="R52"/>
  <c r="U51"/>
  <c r="I51" s="1"/>
  <c r="K51" s="1"/>
  <c r="R51"/>
  <c r="U50"/>
  <c r="I50" s="1"/>
  <c r="K50" s="1"/>
  <c r="R50"/>
  <c r="U49"/>
  <c r="I49" s="1"/>
  <c r="K49" s="1"/>
  <c r="R49"/>
  <c r="U48"/>
  <c r="I48" s="1"/>
  <c r="K48" s="1"/>
  <c r="R48"/>
  <c r="U47"/>
  <c r="I47" s="1"/>
  <c r="K47" s="1"/>
  <c r="R47"/>
  <c r="U46"/>
  <c r="I46" s="1"/>
  <c r="K46" s="1"/>
  <c r="R46"/>
  <c r="U45"/>
  <c r="I45" s="1"/>
  <c r="K45" s="1"/>
  <c r="R45"/>
  <c r="U44"/>
  <c r="I44" s="1"/>
  <c r="K44" s="1"/>
  <c r="R44"/>
  <c r="U43"/>
  <c r="I43" s="1"/>
  <c r="K43" s="1"/>
  <c r="R43"/>
  <c r="U42"/>
  <c r="I42" s="1"/>
  <c r="K42" s="1"/>
  <c r="R42"/>
  <c r="K41"/>
  <c r="I6"/>
  <c r="K6"/>
  <c r="R7"/>
  <c r="U7"/>
  <c r="U35"/>
  <c r="R35"/>
  <c r="I35"/>
  <c r="K35"/>
  <c r="U34"/>
  <c r="R34"/>
  <c r="I34"/>
  <c r="K34"/>
  <c r="U33"/>
  <c r="R33"/>
  <c r="I33"/>
  <c r="K33"/>
  <c r="U32"/>
  <c r="R32"/>
  <c r="I32"/>
  <c r="K32"/>
  <c r="U31"/>
  <c r="R31"/>
  <c r="I31"/>
  <c r="K31"/>
  <c r="U30"/>
  <c r="R30"/>
  <c r="I30"/>
  <c r="K30"/>
  <c r="U29"/>
  <c r="R29"/>
  <c r="I29"/>
  <c r="K29"/>
  <c r="U28"/>
  <c r="R28"/>
  <c r="I28"/>
  <c r="K28"/>
  <c r="U27"/>
  <c r="R27"/>
  <c r="I27"/>
  <c r="K27"/>
  <c r="U26"/>
  <c r="R26"/>
  <c r="I26"/>
  <c r="K26"/>
  <c r="U25"/>
  <c r="R25"/>
  <c r="I25"/>
  <c r="K25"/>
  <c r="U24"/>
  <c r="R24"/>
  <c r="I24"/>
  <c r="K24"/>
  <c r="U23"/>
  <c r="R23"/>
  <c r="I23"/>
  <c r="K23"/>
  <c r="U22"/>
  <c r="R22"/>
  <c r="I22"/>
  <c r="K22"/>
  <c r="U21"/>
  <c r="R21"/>
  <c r="I21"/>
  <c r="K21"/>
  <c r="U20"/>
  <c r="R20"/>
  <c r="I20"/>
  <c r="K20"/>
  <c r="U19"/>
  <c r="R19"/>
  <c r="I19"/>
  <c r="K19"/>
  <c r="U18"/>
  <c r="R18"/>
  <c r="I18"/>
  <c r="K18"/>
  <c r="U17"/>
  <c r="R17"/>
  <c r="I17"/>
  <c r="K17"/>
  <c r="U16"/>
  <c r="R16"/>
  <c r="I16"/>
  <c r="K16"/>
  <c r="U15"/>
  <c r="R15"/>
  <c r="I15"/>
  <c r="K15"/>
  <c r="U14"/>
  <c r="R14"/>
  <c r="I14"/>
  <c r="K14"/>
  <c r="U13"/>
  <c r="R13"/>
  <c r="I13"/>
  <c r="K13"/>
  <c r="U12"/>
  <c r="R12"/>
  <c r="I12"/>
  <c r="K12"/>
  <c r="U11"/>
  <c r="R11"/>
  <c r="I11"/>
  <c r="K11"/>
  <c r="U10"/>
  <c r="R10"/>
  <c r="I10"/>
  <c r="K10"/>
  <c r="U9"/>
  <c r="R9"/>
  <c r="I9"/>
  <c r="K9"/>
  <c r="U8"/>
  <c r="R8"/>
  <c r="I8"/>
  <c r="K8"/>
  <c r="U6"/>
  <c r="R6"/>
  <c r="I7"/>
  <c r="K7"/>
  <c r="K5"/>
</calcChain>
</file>

<file path=xl/sharedStrings.xml><?xml version="1.0" encoding="utf-8"?>
<sst xmlns="http://schemas.openxmlformats.org/spreadsheetml/2006/main" count="269" uniqueCount="243">
  <si>
    <t>.</t>
  </si>
  <si>
    <t>มหาวิทยาลัยราชภัฏเชียงใหม่</t>
  </si>
  <si>
    <t>บัญชีรายชื่อนักศึกษา  ภาค  พิเศษ(เสาร์-อาทิตย์)</t>
  </si>
  <si>
    <t>ภาคการศึกษา  1/2555</t>
  </si>
  <si>
    <t>ลำดับที่</t>
  </si>
  <si>
    <t>รหัสประจำตัว</t>
  </si>
  <si>
    <t>ชื่อ</t>
  </si>
  <si>
    <t>นามสกุล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</si>
  <si>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</si>
  <si>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</si>
  <si>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</si>
  <si>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</si>
  <si>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</si>
  <si>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</si>
  <si>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</si>
  <si>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</si>
  <si>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</si>
  <si>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</si>
  <si>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</si>
  <si>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</si>
  <si>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</si>
  <si>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</si>
  <si>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</si>
  <si>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</si>
  <si>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</si>
  <si>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</si>
  <si>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</si>
  <si>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</si>
  <si>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</si>
  <si>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</si>
  <si>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</si>
  <si>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</si>
  <si>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</si>
  <si>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</si>
  <si>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</si>
  <si>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</si>
  <si>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</si>
  <si>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</si>
  <si>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</si>
  <si>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</si>
  <si>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</si>
  <si>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</si>
  <si>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</si>
  <si>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</si>
  <si>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</si>
  <si>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</si>
  <si>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</si>
  <si>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</si>
  <si>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</si>
  <si>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</si>
  <si>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</si>
  <si>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</si>
  <si>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</si>
  <si>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</si>
  <si>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</si>
  <si>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</si>
  <si>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 xml:space="preserve">   2 53334519 นาย วรธน มณีเลิศ ..............................................................................................................</t>
  </si>
  <si>
    <t xml:space="preserve">   3 54224441 นาย ภาณุพงศ์ กัณสิทธิ์</t>
  </si>
  <si>
    <t xml:space="preserve">   4 54234204 นางสาว จิตรลดา ชัยชนะ ..............................................................................................................</t>
  </si>
  <si>
    <t xml:space="preserve">   5 54234208 นางสาว ณัฐวรา อามะ ..............................................................................................................</t>
  </si>
  <si>
    <t xml:space="preserve">   6 54234209 นางสาว ทัศนีย์ ยิ่งรักชัย ..............................................................................................................</t>
  </si>
  <si>
    <t xml:space="preserve">   7 54234212 นางสาว นงลักษณ์ ฝั้นเขียว ..............................................................................................................</t>
  </si>
  <si>
    <t xml:space="preserve">   8 54234216 นางสาว นุรีมาศ ปันสาย ..............................................................................................................</t>
  </si>
  <si>
    <t xml:space="preserve">   9 54234217 นางสาว บุษบา เลาลี ..............................................................................................................</t>
  </si>
  <si>
    <t xml:space="preserve">   10 54234221 นางสาว เพชรศิรินทร์ อินต๊ะยศ ..............................................................................................................</t>
  </si>
  <si>
    <t xml:space="preserve">   11 54234222 นางสาว ภัคคิณี พรหมจา ..............................................................................................................</t>
  </si>
  <si>
    <t xml:space="preserve">   12 54234224 นางสาว มัตติกา ทองก้อน ..............................................................................................................</t>
  </si>
  <si>
    <t xml:space="preserve">   13 54234225 นาง ยูหล้า กันทาดี ..............................................................................................................</t>
  </si>
  <si>
    <t xml:space="preserve">   14 54234226 นางสาว รพีพร บุญรัตน์</t>
  </si>
  <si>
    <t xml:space="preserve">   15 54234227 นาง รัชนก แสนปิน ..............................................................................................................</t>
  </si>
  <si>
    <t xml:space="preserve">   16 54234228 นางสาว รัตนาภรณ์ เทียมยศ ..............................................................................................................</t>
  </si>
  <si>
    <t xml:space="preserve">   17 54234231 นางสาว วิภาพร อุ่นอิ่นคำ ..............................................................................................................</t>
  </si>
  <si>
    <t xml:space="preserve">   18 54234232 นางสาว วิไลวรรณ ผุสดี ..............................................................................................................</t>
  </si>
  <si>
    <t xml:space="preserve">   19 54234233 นางสาว ศิริรัตน์ กันทะวงค์</t>
  </si>
  <si>
    <t xml:space="preserve">   20 54234234 นางสาว สุชาดา รักษ์ศักดิ์เสถียร ..............................................................................................................</t>
  </si>
  <si>
    <t xml:space="preserve">   21 54234236 นางสาว หทัยทิพย์ วิจิตร ..............................................................................................................</t>
  </si>
  <si>
    <t xml:space="preserve">   22 54234241 นาง อัมพร อยู่คง ..............................................................................................................</t>
  </si>
  <si>
    <t xml:space="preserve">   23 54234242 นางสาว อำภิวรรณ คำฟู ..............................................................................................................</t>
  </si>
  <si>
    <t xml:space="preserve">   24 54234243 นาย กรัณฑ์ นวลศรี ..............................................................................................................</t>
  </si>
  <si>
    <t xml:space="preserve">   25 54234245 นาย จักรพันธ์ ทับคุ้ม ..............................................................................................................</t>
  </si>
  <si>
    <t xml:space="preserve">   26 54234246 นาย ณัฐพงศ์ แก้วดวงแสง</t>
  </si>
  <si>
    <t xml:space="preserve">1 53334430 นาย สุริยัน กันตีมูล </t>
  </si>
  <si>
    <t>Section 03 รหัสวิชา MGT 2206 วิชา การวิเคราะห์เชิงธุรกิจและการตัดสินใจ 3(3-0-6)</t>
  </si>
  <si>
    <t> วรธน</t>
  </si>
  <si>
    <t> มณีเลิศ</t>
  </si>
  <si>
    <t> 54224441</t>
  </si>
  <si>
    <t> ภาณุพงศ์</t>
  </si>
  <si>
    <t> 54234204</t>
  </si>
  <si>
    <t> จิตรลดา</t>
  </si>
  <si>
    <t> 54234208</t>
  </si>
  <si>
    <t> ณัฐวรา</t>
  </si>
  <si>
    <t> 54234209</t>
  </si>
  <si>
    <t> ทัศนีย์</t>
  </si>
  <si>
    <t> 54234212</t>
  </si>
  <si>
    <t> นงลักษณ์</t>
  </si>
  <si>
    <t> 54234216</t>
  </si>
  <si>
    <t> นุรีมาศ</t>
  </si>
  <si>
    <t> 54234217</t>
  </si>
  <si>
    <t> บุษบา</t>
  </si>
  <si>
    <t> 54234221</t>
  </si>
  <si>
    <t> เพชรศิรินทร์</t>
  </si>
  <si>
    <t> 54234222</t>
  </si>
  <si>
    <t> ภัคคิณี</t>
  </si>
  <si>
    <t> 54234224</t>
  </si>
  <si>
    <t> มัตติกา</t>
  </si>
  <si>
    <t> 54234225</t>
  </si>
  <si>
    <t> ยูหล้า</t>
  </si>
  <si>
    <t> 54234226</t>
  </si>
  <si>
    <t> รพีพร</t>
  </si>
  <si>
    <t> 54234227</t>
  </si>
  <si>
    <t> รัชนก</t>
  </si>
  <si>
    <t> 54234228</t>
  </si>
  <si>
    <t> รัตนาภรณ์</t>
  </si>
  <si>
    <t> 54234231</t>
  </si>
  <si>
    <t> วิภาพร</t>
  </si>
  <si>
    <t> 54234232</t>
  </si>
  <si>
    <t> วิไลวรรณ</t>
  </si>
  <si>
    <t> 54234233</t>
  </si>
  <si>
    <t> ศิริรัตน์</t>
  </si>
  <si>
    <t> 54234234</t>
  </si>
  <si>
    <t> สุชาดา</t>
  </si>
  <si>
    <t> 54234236</t>
  </si>
  <si>
    <t> หทัยทิพย์</t>
  </si>
  <si>
    <t> 54234241</t>
  </si>
  <si>
    <t> อัมพร</t>
  </si>
  <si>
    <t> 54234242</t>
  </si>
  <si>
    <t> อำภิวรรณ</t>
  </si>
  <si>
    <t> 54234243</t>
  </si>
  <si>
    <t> กรัณฑ์</t>
  </si>
  <si>
    <t> 54234245</t>
  </si>
  <si>
    <t> จักรพันธ์</t>
  </si>
  <si>
    <t> 54234246</t>
  </si>
  <si>
    <t> ณัฐพงศ์</t>
  </si>
  <si>
    <t> 54234247</t>
  </si>
  <si>
    <t> ณัฐพงษ์</t>
  </si>
  <si>
    <t> 54234250</t>
  </si>
  <si>
    <t> ธนวัฒน์</t>
  </si>
  <si>
    <t> 54234251</t>
  </si>
  <si>
    <t> ธิติพงษ์</t>
  </si>
  <si>
    <t> 54234252</t>
  </si>
  <si>
    <t> นัธทวัฒน์</t>
  </si>
  <si>
    <t> 54234253</t>
  </si>
  <si>
    <t> ประทีป</t>
  </si>
  <si>
    <t> 54234255</t>
  </si>
  <si>
    <t> พฤหัส</t>
  </si>
  <si>
    <t> 54234257</t>
  </si>
  <si>
    <t> วิชัย</t>
  </si>
  <si>
    <t> 54234258</t>
  </si>
  <si>
    <t> วิษณุ</t>
  </si>
  <si>
    <t> 54234262</t>
  </si>
  <si>
    <t> สุรชัย</t>
  </si>
  <si>
    <t> 54234263</t>
  </si>
  <si>
    <t> สุรนาถ</t>
  </si>
  <si>
    <t> 54234264</t>
  </si>
  <si>
    <t> อนุชิต</t>
  </si>
  <si>
    <t> 54234265</t>
  </si>
  <si>
    <t> อภินันท์</t>
  </si>
  <si>
    <t> 54234267</t>
  </si>
  <si>
    <t> อุเทน</t>
  </si>
  <si>
    <t> 54234269</t>
  </si>
  <si>
    <t> ญามิณตา</t>
  </si>
  <si>
    <t> 54234271</t>
  </si>
  <si>
    <t> เบญจวรรณ</t>
  </si>
  <si>
    <t> 54234308</t>
  </si>
  <si>
    <t> ณาริษา</t>
  </si>
  <si>
    <t> 54234317</t>
  </si>
  <si>
    <t> เบญจมาศ</t>
  </si>
  <si>
    <t> 54234338</t>
  </si>
  <si>
    <t> อรนิติ</t>
  </si>
  <si>
    <t> 54234341</t>
  </si>
  <si>
    <t> อารีรัตน์</t>
  </si>
  <si>
    <t> 54234348</t>
  </si>
  <si>
    <t> ดำรงศักดิ์</t>
  </si>
  <si>
    <t> 54234363</t>
  </si>
  <si>
    <t> สุรพล</t>
  </si>
  <si>
    <t> 54234370</t>
  </si>
  <si>
    <t> กาญจนา</t>
  </si>
  <si>
    <t> 54324361</t>
  </si>
  <si>
    <t> นฤต</t>
  </si>
  <si>
    <t> 54334302</t>
  </si>
  <si>
    <t> พิมพ์สุณัฐชา</t>
  </si>
  <si>
    <t> 54334414</t>
  </si>
  <si>
    <t> ปณิตา</t>
  </si>
  <si>
    <t> กัณสิทธิ์</t>
  </si>
  <si>
    <t> ชัยชนะ</t>
  </si>
  <si>
    <t> อามะ</t>
  </si>
  <si>
    <t> ยิ่งรักชัย</t>
  </si>
  <si>
    <t> ฝั้นเขียว</t>
  </si>
  <si>
    <t> ปันสาย</t>
  </si>
  <si>
    <t> เลาลี</t>
  </si>
  <si>
    <t> อินต๊ะยศ</t>
  </si>
  <si>
    <t> พรหมจา</t>
  </si>
  <si>
    <t> ทองก้อน</t>
  </si>
  <si>
    <t> กันทาดี</t>
  </si>
  <si>
    <t> บุญรัตน์</t>
  </si>
  <si>
    <t> แสนปิน</t>
  </si>
  <si>
    <t> เทียมยศ</t>
  </si>
  <si>
    <t> อุ่นอิ่นคำ</t>
  </si>
  <si>
    <t> ผุสดี</t>
  </si>
  <si>
    <t> กันทะวงค์</t>
  </si>
  <si>
    <t> รักษ์ศักดิ์เสถียร</t>
  </si>
  <si>
    <t> วิจิตร</t>
  </si>
  <si>
    <t> อยู่คง</t>
  </si>
  <si>
    <t> คำฟู</t>
  </si>
  <si>
    <t> นวลศรี</t>
  </si>
  <si>
    <t> ทับคุ้ม</t>
  </si>
  <si>
    <t> แก้วดวงแสง</t>
  </si>
  <si>
    <t> ไชยยา</t>
  </si>
  <si>
    <t> เลรามัญ</t>
  </si>
  <si>
    <t> ไชยประคอง</t>
  </si>
  <si>
    <t> กรแก้ว</t>
  </si>
  <si>
    <t> ส่างมน</t>
  </si>
  <si>
    <t> ปะกว้า</t>
  </si>
  <si>
    <t> คำบุ่ง</t>
  </si>
  <si>
    <t> คำจริง</t>
  </si>
  <si>
    <t> คำติ๊บ</t>
  </si>
  <si>
    <t> แสงกล้า</t>
  </si>
  <si>
    <t> สินเปียง</t>
  </si>
  <si>
    <t> ศุภฐิติพงศ์</t>
  </si>
  <si>
    <t> เครือสายด้วง</t>
  </si>
  <si>
    <t> จูวัฒนา</t>
  </si>
  <si>
    <t> สมบุตร์</t>
  </si>
  <si>
    <t> น้อยสงวน</t>
  </si>
  <si>
    <t> มลิวัลย์</t>
  </si>
  <si>
    <t> สมพมิตร</t>
  </si>
  <si>
    <t> คำภิไร</t>
  </si>
  <si>
    <t> บรรณศาสตร์</t>
  </si>
  <si>
    <t> อินตา</t>
  </si>
  <si>
    <t> เป็งจันทร์</t>
  </si>
  <si>
    <t> พรายทองแย้ม</t>
  </si>
  <si>
    <t> ภูมิเจริญ</t>
  </si>
  <si>
    <t> ลิ้มสกุล</t>
  </si>
  <si>
    <t>49</t>
  </si>
  <si>
    <t>50</t>
  </si>
  <si>
    <t>ย่อย1</t>
  </si>
  <si>
    <t>Mid</t>
  </si>
  <si>
    <t>Class</t>
  </si>
  <si>
    <t>CPM</t>
  </si>
  <si>
    <t>ย่อย2</t>
  </si>
  <si>
    <t>Final</t>
  </si>
  <si>
    <t xml:space="preserve">Total </t>
  </si>
  <si>
    <t>Total</t>
  </si>
  <si>
    <t>ผู้ที่มีคะแนนรวมสีแดงปรากฎจะไม่มีโอกาสสอบผ่านแน่นอน</t>
  </si>
</sst>
</file>

<file path=xl/styles.xml><?xml version="1.0" encoding="utf-8"?>
<styleSheet xmlns="http://schemas.openxmlformats.org/spreadsheetml/2006/main">
  <fonts count="17">
    <font>
      <sz val="11"/>
      <color theme="1"/>
      <name val="Tahoma"/>
      <family val="2"/>
      <charset val="222"/>
      <scheme val="minor"/>
    </font>
    <font>
      <b/>
      <sz val="18"/>
      <color indexed="8"/>
      <name val="AngsanaUPC"/>
      <family val="1"/>
    </font>
    <font>
      <b/>
      <sz val="14"/>
      <color indexed="8"/>
      <name val="AngsanaUPC"/>
      <family val="1"/>
    </font>
    <font>
      <sz val="14"/>
      <color indexed="8"/>
      <name val="AngsanaUPC"/>
      <family val="1"/>
    </font>
    <font>
      <sz val="14"/>
      <color theme="1"/>
      <name val="Angsana New"/>
      <family val="1"/>
    </font>
    <font>
      <sz val="14"/>
      <color indexed="8"/>
      <name val="Angsana New"/>
      <family val="1"/>
    </font>
    <font>
      <b/>
      <sz val="14"/>
      <color indexed="8"/>
      <name val="AngsanaUPC"/>
      <family val="1"/>
    </font>
    <font>
      <sz val="10"/>
      <color theme="1"/>
      <name val="MS Sans Serif"/>
      <family val="2"/>
      <charset val="222"/>
    </font>
    <font>
      <sz val="16"/>
      <color indexed="8"/>
      <name val="Angsana New"/>
      <family val="1"/>
    </font>
    <font>
      <sz val="16"/>
      <color theme="1"/>
      <name val="Angsana New"/>
      <family val="1"/>
    </font>
    <font>
      <sz val="11"/>
      <color rgb="FFFF0000"/>
      <name val="Tahoma"/>
      <family val="2"/>
      <charset val="222"/>
      <scheme val="minor"/>
    </font>
    <font>
      <b/>
      <sz val="14"/>
      <color indexed="8"/>
      <name val="Angsana New"/>
      <family val="1"/>
    </font>
    <font>
      <b/>
      <sz val="14"/>
      <color theme="1"/>
      <name val="Angsana New"/>
      <family val="1"/>
    </font>
    <font>
      <sz val="9"/>
      <color theme="1"/>
      <name val="Tahoma"/>
      <family val="2"/>
      <charset val="222"/>
      <scheme val="minor"/>
    </font>
    <font>
      <sz val="11"/>
      <color theme="1"/>
      <name val="Angsana New"/>
      <family val="1"/>
    </font>
    <font>
      <sz val="14"/>
      <color rgb="FFFF0000"/>
      <name val="Angsana New"/>
      <family val="1"/>
    </font>
    <font>
      <sz val="18"/>
      <color rgb="FFFF0000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Continuous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0" borderId="0" xfId="0" applyFont="1" applyProtection="1">
      <protection locked="0"/>
    </xf>
    <xf numFmtId="0" fontId="7" fillId="3" borderId="0" xfId="0" applyFont="1" applyFill="1" applyAlignment="1">
      <alignment horizontal="center"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16" fontId="5" fillId="2" borderId="1" xfId="0" applyNumberFormat="1" applyFont="1" applyFill="1" applyBorder="1" applyAlignment="1" applyProtection="1">
      <alignment horizontal="center" vertical="center"/>
      <protection locked="0"/>
    </xf>
    <xf numFmtId="16" fontId="4" fillId="0" borderId="1" xfId="0" applyNumberFormat="1" applyFont="1" applyBorder="1" applyAlignment="1" applyProtection="1">
      <alignment horizontal="center"/>
      <protection locked="0"/>
    </xf>
    <xf numFmtId="9" fontId="11" fillId="2" borderId="1" xfId="0" quotePrefix="1" applyNumberFormat="1" applyFont="1" applyFill="1" applyBorder="1" applyAlignment="1" applyProtection="1">
      <alignment horizontal="center" vertical="center"/>
      <protection locked="0"/>
    </xf>
    <xf numFmtId="9" fontId="12" fillId="0" borderId="1" xfId="0" quotePrefix="1" applyNumberFormat="1" applyFont="1" applyBorder="1" applyAlignment="1" applyProtection="1">
      <alignment horizontal="center"/>
      <protection locked="0"/>
    </xf>
    <xf numFmtId="9" fontId="12" fillId="0" borderId="1" xfId="0" applyNumberFormat="1" applyFont="1" applyBorder="1" applyAlignment="1" applyProtection="1">
      <alignment horizontal="center"/>
      <protection locked="0"/>
    </xf>
    <xf numFmtId="16" fontId="4" fillId="0" borderId="0" xfId="0" quotePrefix="1" applyNumberFormat="1" applyFont="1" applyBorder="1" applyProtection="1">
      <protection locked="0"/>
    </xf>
    <xf numFmtId="16" fontId="4" fillId="0" borderId="0" xfId="0" applyNumberFormat="1" applyFont="1"/>
    <xf numFmtId="0" fontId="13" fillId="0" borderId="0" xfId="0" applyFont="1" applyAlignment="1">
      <alignment horizontal="center"/>
    </xf>
    <xf numFmtId="16" fontId="12" fillId="0" borderId="0" xfId="0" quotePrefix="1" applyNumberFormat="1" applyFont="1" applyAlignment="1">
      <alignment horizontal="center"/>
    </xf>
    <xf numFmtId="9" fontId="4" fillId="0" borderId="0" xfId="0" applyNumberFormat="1" applyFont="1"/>
    <xf numFmtId="0" fontId="4" fillId="0" borderId="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" fontId="4" fillId="0" borderId="0" xfId="0" applyNumberFormat="1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6" fillId="0" borderId="0" xfId="0" applyFont="1" applyFill="1" applyBorder="1" applyAlignment="1" applyProtection="1">
      <alignment horizontal="center"/>
      <protection locked="0"/>
    </xf>
  </cellXfs>
  <cellStyles count="1">
    <cellStyle name="ปกติ" xfId="0" builtinId="0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1"/>
  <sheetViews>
    <sheetView tabSelected="1" topLeftCell="A37" workbookViewId="0">
      <selection activeCell="K42" sqref="K42:K61"/>
    </sheetView>
  </sheetViews>
  <sheetFormatPr defaultRowHeight="27" customHeight="1"/>
  <cols>
    <col min="1" max="1" width="6.5" customWidth="1"/>
    <col min="3" max="3" width="10.375" customWidth="1"/>
    <col min="4" max="4" width="10.125" customWidth="1"/>
    <col min="5" max="6" width="5.25" style="8" customWidth="1"/>
    <col min="7" max="7" width="4.25" style="8" bestFit="1" customWidth="1"/>
    <col min="8" max="8" width="4.125" style="8" bestFit="1" customWidth="1"/>
    <col min="9" max="9" width="4.25" style="8" bestFit="1" customWidth="1"/>
    <col min="10" max="10" width="4" style="8" bestFit="1" customWidth="1"/>
    <col min="11" max="11" width="4.75" style="8" bestFit="1" customWidth="1"/>
    <col min="12" max="12" width="2.625" style="8" customWidth="1"/>
    <col min="13" max="14" width="5.25" customWidth="1"/>
    <col min="15" max="17" width="5.375" bestFit="1" customWidth="1"/>
    <col min="18" max="18" width="4.375" bestFit="1" customWidth="1"/>
    <col min="19" max="19" width="3.875" customWidth="1"/>
    <col min="20" max="21" width="4.625" customWidth="1"/>
  </cols>
  <sheetData>
    <row r="1" spans="1:21" ht="23.1" customHeight="1">
      <c r="A1" s="1" t="s">
        <v>0</v>
      </c>
      <c r="B1" s="1"/>
      <c r="C1" s="2" t="s">
        <v>1</v>
      </c>
      <c r="D1" s="1"/>
      <c r="E1" s="7"/>
      <c r="F1" s="7"/>
      <c r="G1" s="7"/>
      <c r="H1" s="7"/>
      <c r="I1" s="7"/>
      <c r="J1" s="7"/>
      <c r="K1" s="7"/>
      <c r="L1" s="7"/>
      <c r="M1" s="1"/>
      <c r="N1" s="1"/>
    </row>
    <row r="2" spans="1:21" ht="23.1" customHeight="1">
      <c r="A2" s="3" t="s">
        <v>2</v>
      </c>
      <c r="B2" s="1"/>
      <c r="C2" s="1"/>
      <c r="E2" s="3" t="s">
        <v>3</v>
      </c>
      <c r="F2" s="7"/>
      <c r="G2" s="7"/>
      <c r="H2" s="7"/>
      <c r="I2" s="7"/>
      <c r="J2" s="7"/>
      <c r="K2" s="7"/>
      <c r="L2" s="7"/>
      <c r="M2" s="1"/>
      <c r="N2" s="1"/>
    </row>
    <row r="3" spans="1:21" ht="23.1" customHeight="1">
      <c r="A3" s="9" t="s">
        <v>82</v>
      </c>
      <c r="B3" s="1"/>
      <c r="C3" s="1"/>
      <c r="D3" s="1"/>
      <c r="E3" s="7"/>
      <c r="F3" s="7"/>
      <c r="G3" s="7"/>
      <c r="H3" s="7"/>
      <c r="I3" s="7"/>
      <c r="J3" s="7"/>
      <c r="K3" s="7"/>
      <c r="L3" s="7"/>
      <c r="M3" s="1"/>
      <c r="N3" s="1"/>
    </row>
    <row r="4" spans="1:21" ht="23.1" customHeight="1">
      <c r="A4" s="4" t="s">
        <v>4</v>
      </c>
      <c r="B4" s="4" t="s">
        <v>5</v>
      </c>
      <c r="C4" s="4" t="s">
        <v>6</v>
      </c>
      <c r="D4" s="5" t="s">
        <v>7</v>
      </c>
      <c r="E4" s="17" t="s">
        <v>234</v>
      </c>
      <c r="F4" s="17" t="s">
        <v>235</v>
      </c>
      <c r="G4" s="18" t="s">
        <v>236</v>
      </c>
      <c r="H4" s="18" t="s">
        <v>237</v>
      </c>
      <c r="I4" s="18" t="s">
        <v>238</v>
      </c>
      <c r="J4" s="18" t="s">
        <v>239</v>
      </c>
      <c r="K4" s="18" t="s">
        <v>240</v>
      </c>
      <c r="L4" s="11"/>
      <c r="M4" s="40" t="s">
        <v>236</v>
      </c>
      <c r="N4" s="40"/>
      <c r="O4" s="40"/>
      <c r="P4" s="40"/>
      <c r="Q4" s="40"/>
      <c r="R4" s="40"/>
      <c r="S4" s="41" t="s">
        <v>238</v>
      </c>
      <c r="T4" s="41"/>
      <c r="U4" s="41"/>
    </row>
    <row r="5" spans="1:21" ht="23.1" customHeight="1">
      <c r="A5" s="4"/>
      <c r="B5" s="4"/>
      <c r="C5" s="4"/>
      <c r="D5" s="5"/>
      <c r="E5" s="19">
        <v>0.2</v>
      </c>
      <c r="F5" s="19">
        <v>0.3</v>
      </c>
      <c r="G5" s="20">
        <v>0.05</v>
      </c>
      <c r="H5" s="20">
        <v>0.05</v>
      </c>
      <c r="I5" s="21">
        <v>0.1</v>
      </c>
      <c r="J5" s="21">
        <v>0.3</v>
      </c>
      <c r="K5" s="21">
        <f>SUM(E5:J5)</f>
        <v>1</v>
      </c>
      <c r="L5" s="11"/>
      <c r="M5" s="22">
        <v>41146</v>
      </c>
      <c r="N5" s="22">
        <v>41153</v>
      </c>
      <c r="O5" s="22">
        <v>41167</v>
      </c>
      <c r="P5" s="23">
        <v>41174</v>
      </c>
      <c r="Q5" s="23">
        <v>41181</v>
      </c>
      <c r="R5" s="24" t="s">
        <v>241</v>
      </c>
      <c r="S5" s="25" t="s">
        <v>52</v>
      </c>
      <c r="T5" s="25" t="s">
        <v>12</v>
      </c>
      <c r="U5" s="26">
        <v>0.1</v>
      </c>
    </row>
    <row r="6" spans="1:21" ht="23.1" customHeight="1">
      <c r="A6" s="14" t="s">
        <v>8</v>
      </c>
      <c r="B6" s="15">
        <v>53334519</v>
      </c>
      <c r="C6" s="16" t="s">
        <v>83</v>
      </c>
      <c r="D6" s="16" t="s">
        <v>84</v>
      </c>
      <c r="E6" s="27">
        <v>6</v>
      </c>
      <c r="F6" s="28">
        <v>21</v>
      </c>
      <c r="G6" s="28">
        <f>+R6</f>
        <v>1</v>
      </c>
      <c r="H6" s="28">
        <v>0</v>
      </c>
      <c r="I6" s="29">
        <f>+U5</f>
        <v>0.1</v>
      </c>
      <c r="J6" s="28"/>
      <c r="K6" s="39">
        <f>SUM(E6:J6)</f>
        <v>28.1</v>
      </c>
      <c r="L6" s="11"/>
      <c r="M6" s="34">
        <v>0</v>
      </c>
      <c r="N6" s="31">
        <v>0</v>
      </c>
      <c r="O6" s="32">
        <v>0</v>
      </c>
      <c r="P6" s="32">
        <v>0</v>
      </c>
      <c r="Q6" s="32">
        <v>1</v>
      </c>
      <c r="R6" s="33">
        <f t="shared" ref="R6:R35" si="0">SUM(M6:Q6)</f>
        <v>1</v>
      </c>
      <c r="S6" s="32">
        <v>0</v>
      </c>
      <c r="T6" s="32">
        <v>0</v>
      </c>
      <c r="U6">
        <f>SUM(S6:T6)/5</f>
        <v>0</v>
      </c>
    </row>
    <row r="7" spans="1:21" ht="23.1" customHeight="1">
      <c r="A7" s="14" t="s">
        <v>9</v>
      </c>
      <c r="B7" s="15" t="s">
        <v>85</v>
      </c>
      <c r="C7" s="16" t="s">
        <v>86</v>
      </c>
      <c r="D7" s="16" t="s">
        <v>183</v>
      </c>
      <c r="E7" s="27">
        <v>6</v>
      </c>
      <c r="F7" s="28">
        <v>17.5</v>
      </c>
      <c r="G7" s="28">
        <f t="shared" ref="G7:G35" si="1">+R7</f>
        <v>1</v>
      </c>
      <c r="H7" s="28">
        <v>0</v>
      </c>
      <c r="I7" s="29">
        <f>+U6</f>
        <v>0</v>
      </c>
      <c r="J7" s="28"/>
      <c r="K7" s="39">
        <f>SUM(E7:J7)</f>
        <v>24.5</v>
      </c>
      <c r="L7" s="11"/>
      <c r="M7" s="34">
        <v>0</v>
      </c>
      <c r="N7" s="31">
        <v>0</v>
      </c>
      <c r="O7" s="32">
        <v>0</v>
      </c>
      <c r="P7" s="32">
        <v>1</v>
      </c>
      <c r="Q7" s="32">
        <v>0</v>
      </c>
      <c r="R7" s="33">
        <f t="shared" si="0"/>
        <v>1</v>
      </c>
      <c r="S7" s="35">
        <v>30</v>
      </c>
      <c r="T7" s="35">
        <v>5</v>
      </c>
      <c r="U7">
        <f>SUM(S7:T7)/5</f>
        <v>7</v>
      </c>
    </row>
    <row r="8" spans="1:21" ht="23.1" customHeight="1">
      <c r="A8" s="14" t="s">
        <v>10</v>
      </c>
      <c r="B8" s="15" t="s">
        <v>87</v>
      </c>
      <c r="C8" s="16" t="s">
        <v>88</v>
      </c>
      <c r="D8" s="16" t="s">
        <v>184</v>
      </c>
      <c r="E8" s="27">
        <v>12</v>
      </c>
      <c r="F8" s="28">
        <v>18</v>
      </c>
      <c r="G8" s="28">
        <f t="shared" si="1"/>
        <v>4</v>
      </c>
      <c r="H8" s="28">
        <v>5</v>
      </c>
      <c r="I8" s="29">
        <f t="shared" ref="I8:I35" si="2">+U8</f>
        <v>0</v>
      </c>
      <c r="J8" s="28"/>
      <c r="K8" s="39">
        <f t="shared" ref="K8:K35" si="3">SUM(E8:J8)</f>
        <v>39</v>
      </c>
      <c r="L8" s="11"/>
      <c r="M8" s="34">
        <v>1</v>
      </c>
      <c r="N8" s="34">
        <v>1</v>
      </c>
      <c r="O8" s="35">
        <v>1</v>
      </c>
      <c r="P8" s="35">
        <v>0</v>
      </c>
      <c r="Q8" s="35">
        <v>1</v>
      </c>
      <c r="R8" s="8">
        <f t="shared" si="0"/>
        <v>4</v>
      </c>
      <c r="S8" s="35">
        <v>0</v>
      </c>
      <c r="T8" s="35">
        <v>0</v>
      </c>
      <c r="U8">
        <f t="shared" ref="U8:U35" si="4">SUM(S8:T8)/5</f>
        <v>0</v>
      </c>
    </row>
    <row r="9" spans="1:21" ht="23.1" customHeight="1">
      <c r="A9" s="14" t="s">
        <v>11</v>
      </c>
      <c r="B9" s="15" t="s">
        <v>89</v>
      </c>
      <c r="C9" s="16" t="s">
        <v>90</v>
      </c>
      <c r="D9" s="16" t="s">
        <v>185</v>
      </c>
      <c r="E9" s="27">
        <v>9</v>
      </c>
      <c r="F9" s="28">
        <v>21.5</v>
      </c>
      <c r="G9" s="28">
        <f t="shared" si="1"/>
        <v>5</v>
      </c>
      <c r="H9" s="28">
        <v>5</v>
      </c>
      <c r="I9" s="29">
        <f t="shared" si="2"/>
        <v>7</v>
      </c>
      <c r="J9" s="28"/>
      <c r="K9" s="39">
        <f t="shared" si="3"/>
        <v>47.5</v>
      </c>
      <c r="L9" s="11"/>
      <c r="M9" s="34">
        <v>1</v>
      </c>
      <c r="N9" s="34">
        <v>1</v>
      </c>
      <c r="O9" s="35">
        <v>1</v>
      </c>
      <c r="P9" s="35">
        <v>1</v>
      </c>
      <c r="Q9" s="35">
        <v>1</v>
      </c>
      <c r="R9" s="8">
        <f t="shared" si="0"/>
        <v>5</v>
      </c>
      <c r="S9" s="35">
        <v>30</v>
      </c>
      <c r="T9" s="35">
        <v>5</v>
      </c>
      <c r="U9">
        <f t="shared" si="4"/>
        <v>7</v>
      </c>
    </row>
    <row r="10" spans="1:21" ht="23.1" customHeight="1">
      <c r="A10" s="14" t="s">
        <v>12</v>
      </c>
      <c r="B10" s="15" t="s">
        <v>91</v>
      </c>
      <c r="C10" s="16" t="s">
        <v>92</v>
      </c>
      <c r="D10" s="16" t="s">
        <v>186</v>
      </c>
      <c r="E10" s="27">
        <v>6</v>
      </c>
      <c r="F10" s="28">
        <v>21.5</v>
      </c>
      <c r="G10" s="28">
        <f t="shared" si="1"/>
        <v>5</v>
      </c>
      <c r="H10" s="28">
        <v>5</v>
      </c>
      <c r="I10" s="29">
        <f t="shared" si="2"/>
        <v>4.4000000000000004</v>
      </c>
      <c r="J10" s="28"/>
      <c r="K10" s="39">
        <f t="shared" si="3"/>
        <v>41.9</v>
      </c>
      <c r="L10" s="11"/>
      <c r="M10" s="34">
        <v>1</v>
      </c>
      <c r="N10" s="34">
        <v>1</v>
      </c>
      <c r="O10" s="35">
        <v>1</v>
      </c>
      <c r="P10" s="35">
        <v>1</v>
      </c>
      <c r="Q10" s="35">
        <v>1</v>
      </c>
      <c r="R10" s="8">
        <f t="shared" si="0"/>
        <v>5</v>
      </c>
      <c r="S10" s="35">
        <v>19</v>
      </c>
      <c r="T10" s="35">
        <v>3</v>
      </c>
      <c r="U10">
        <f t="shared" si="4"/>
        <v>4.4000000000000004</v>
      </c>
    </row>
    <row r="11" spans="1:21" ht="23.1" customHeight="1">
      <c r="A11" s="14" t="s">
        <v>13</v>
      </c>
      <c r="B11" s="15" t="s">
        <v>93</v>
      </c>
      <c r="C11" s="16" t="s">
        <v>94</v>
      </c>
      <c r="D11" s="16" t="s">
        <v>187</v>
      </c>
      <c r="E11" s="27">
        <v>9</v>
      </c>
      <c r="F11" s="28">
        <v>11</v>
      </c>
      <c r="G11" s="28">
        <f t="shared" si="1"/>
        <v>4</v>
      </c>
      <c r="H11" s="28">
        <v>5</v>
      </c>
      <c r="I11" s="29">
        <f t="shared" si="2"/>
        <v>9</v>
      </c>
      <c r="J11" s="28"/>
      <c r="K11" s="39">
        <f t="shared" si="3"/>
        <v>38</v>
      </c>
      <c r="L11" s="11"/>
      <c r="M11" s="34">
        <v>1</v>
      </c>
      <c r="N11" s="34">
        <v>0</v>
      </c>
      <c r="O11" s="35">
        <v>1</v>
      </c>
      <c r="P11" s="35">
        <v>1</v>
      </c>
      <c r="Q11" s="35">
        <v>1</v>
      </c>
      <c r="R11" s="8">
        <f t="shared" si="0"/>
        <v>4</v>
      </c>
      <c r="S11" s="35">
        <v>45</v>
      </c>
      <c r="T11" s="35">
        <v>0</v>
      </c>
      <c r="U11">
        <f t="shared" si="4"/>
        <v>9</v>
      </c>
    </row>
    <row r="12" spans="1:21" ht="23.1" customHeight="1">
      <c r="A12" s="14" t="s">
        <v>14</v>
      </c>
      <c r="B12" s="15" t="s">
        <v>95</v>
      </c>
      <c r="C12" s="16" t="s">
        <v>96</v>
      </c>
      <c r="D12" s="16" t="s">
        <v>188</v>
      </c>
      <c r="E12" s="27">
        <v>11</v>
      </c>
      <c r="F12" s="28">
        <v>11.5</v>
      </c>
      <c r="G12" s="28">
        <f t="shared" si="1"/>
        <v>4</v>
      </c>
      <c r="H12" s="28">
        <v>5</v>
      </c>
      <c r="I12" s="29">
        <f t="shared" si="2"/>
        <v>4.8</v>
      </c>
      <c r="J12" s="28"/>
      <c r="K12" s="39">
        <f t="shared" si="3"/>
        <v>36.299999999999997</v>
      </c>
      <c r="L12" s="11"/>
      <c r="M12" s="34">
        <v>1</v>
      </c>
      <c r="N12" s="34">
        <v>1</v>
      </c>
      <c r="O12" s="35">
        <v>1</v>
      </c>
      <c r="P12" s="35">
        <v>1</v>
      </c>
      <c r="Q12" s="35">
        <v>0</v>
      </c>
      <c r="R12" s="8">
        <f t="shared" si="0"/>
        <v>4</v>
      </c>
      <c r="S12" s="35">
        <v>19</v>
      </c>
      <c r="T12" s="35">
        <v>5</v>
      </c>
      <c r="U12">
        <f t="shared" si="4"/>
        <v>4.8</v>
      </c>
    </row>
    <row r="13" spans="1:21" ht="23.1" customHeight="1">
      <c r="A13" s="14" t="s">
        <v>15</v>
      </c>
      <c r="B13" s="15" t="s">
        <v>97</v>
      </c>
      <c r="C13" s="16" t="s">
        <v>98</v>
      </c>
      <c r="D13" s="16" t="s">
        <v>189</v>
      </c>
      <c r="E13" s="27">
        <v>0</v>
      </c>
      <c r="F13" s="28">
        <v>10</v>
      </c>
      <c r="G13" s="28">
        <f t="shared" si="1"/>
        <v>1</v>
      </c>
      <c r="H13" s="28">
        <v>0</v>
      </c>
      <c r="I13" s="29">
        <f t="shared" si="2"/>
        <v>0</v>
      </c>
      <c r="J13" s="28"/>
      <c r="K13" s="39">
        <f t="shared" si="3"/>
        <v>11</v>
      </c>
      <c r="L13" s="11"/>
      <c r="M13" s="34">
        <v>0</v>
      </c>
      <c r="N13" s="31">
        <v>0</v>
      </c>
      <c r="O13" s="32">
        <v>0</v>
      </c>
      <c r="P13" s="32">
        <v>0</v>
      </c>
      <c r="Q13" s="32">
        <v>1</v>
      </c>
      <c r="R13" s="33">
        <f t="shared" si="0"/>
        <v>1</v>
      </c>
      <c r="S13" s="35">
        <v>0</v>
      </c>
      <c r="T13" s="35">
        <v>0</v>
      </c>
      <c r="U13">
        <f t="shared" si="4"/>
        <v>0</v>
      </c>
    </row>
    <row r="14" spans="1:21" ht="23.1" customHeight="1">
      <c r="A14" s="14" t="s">
        <v>16</v>
      </c>
      <c r="B14" s="15" t="s">
        <v>99</v>
      </c>
      <c r="C14" s="16" t="s">
        <v>100</v>
      </c>
      <c r="D14" s="16" t="s">
        <v>190</v>
      </c>
      <c r="E14" s="27">
        <v>7</v>
      </c>
      <c r="F14" s="28">
        <v>7</v>
      </c>
      <c r="G14" s="28">
        <f t="shared" si="1"/>
        <v>5</v>
      </c>
      <c r="H14" s="28">
        <v>5</v>
      </c>
      <c r="I14" s="29">
        <f t="shared" si="2"/>
        <v>5.8</v>
      </c>
      <c r="J14" s="28"/>
      <c r="K14" s="39">
        <f t="shared" si="3"/>
        <v>29.8</v>
      </c>
      <c r="L14" s="11"/>
      <c r="M14" s="34">
        <v>1</v>
      </c>
      <c r="N14" s="34">
        <v>1</v>
      </c>
      <c r="O14" s="35">
        <v>1</v>
      </c>
      <c r="P14" s="35">
        <v>1</v>
      </c>
      <c r="Q14" s="35">
        <v>1</v>
      </c>
      <c r="R14" s="8">
        <f t="shared" si="0"/>
        <v>5</v>
      </c>
      <c r="S14" s="35">
        <v>29</v>
      </c>
      <c r="T14" s="35">
        <v>0</v>
      </c>
      <c r="U14">
        <f t="shared" si="4"/>
        <v>5.8</v>
      </c>
    </row>
    <row r="15" spans="1:21" ht="23.1" customHeight="1">
      <c r="A15" s="14" t="s">
        <v>17</v>
      </c>
      <c r="B15" s="15" t="s">
        <v>101</v>
      </c>
      <c r="C15" s="16" t="s">
        <v>102</v>
      </c>
      <c r="D15" s="16" t="s">
        <v>191</v>
      </c>
      <c r="E15" s="27">
        <v>3</v>
      </c>
      <c r="F15" s="28">
        <v>13</v>
      </c>
      <c r="G15" s="28">
        <f t="shared" si="1"/>
        <v>5</v>
      </c>
      <c r="H15" s="28">
        <v>5</v>
      </c>
      <c r="I15" s="29">
        <f t="shared" si="2"/>
        <v>8</v>
      </c>
      <c r="J15" s="28"/>
      <c r="K15" s="39">
        <f t="shared" si="3"/>
        <v>34</v>
      </c>
      <c r="L15" s="11"/>
      <c r="M15" s="34">
        <v>1</v>
      </c>
      <c r="N15" s="34">
        <v>1</v>
      </c>
      <c r="O15" s="35">
        <v>1</v>
      </c>
      <c r="P15" s="35">
        <v>1</v>
      </c>
      <c r="Q15" s="35">
        <v>1</v>
      </c>
      <c r="R15" s="8">
        <f t="shared" si="0"/>
        <v>5</v>
      </c>
      <c r="S15" s="35">
        <v>40</v>
      </c>
      <c r="T15" s="35">
        <v>0</v>
      </c>
      <c r="U15">
        <f t="shared" si="4"/>
        <v>8</v>
      </c>
    </row>
    <row r="16" spans="1:21" ht="23.1" customHeight="1">
      <c r="A16" s="14" t="s">
        <v>18</v>
      </c>
      <c r="B16" s="15" t="s">
        <v>103</v>
      </c>
      <c r="C16" s="16" t="s">
        <v>104</v>
      </c>
      <c r="D16" s="16" t="s">
        <v>192</v>
      </c>
      <c r="E16" s="27">
        <v>3</v>
      </c>
      <c r="F16" s="28">
        <v>7</v>
      </c>
      <c r="G16" s="28">
        <f t="shared" si="1"/>
        <v>5</v>
      </c>
      <c r="H16" s="28">
        <v>5</v>
      </c>
      <c r="I16" s="29">
        <f t="shared" si="2"/>
        <v>3.8</v>
      </c>
      <c r="J16" s="28"/>
      <c r="K16" s="39">
        <f t="shared" si="3"/>
        <v>23.8</v>
      </c>
      <c r="L16" s="11"/>
      <c r="M16" s="34">
        <v>1</v>
      </c>
      <c r="N16" s="34">
        <v>1</v>
      </c>
      <c r="O16" s="35">
        <v>1</v>
      </c>
      <c r="P16" s="35">
        <v>1</v>
      </c>
      <c r="Q16" s="35">
        <v>1</v>
      </c>
      <c r="R16" s="8">
        <f t="shared" si="0"/>
        <v>5</v>
      </c>
      <c r="S16" s="35">
        <v>19</v>
      </c>
      <c r="T16" s="35">
        <v>0</v>
      </c>
      <c r="U16">
        <f t="shared" si="4"/>
        <v>3.8</v>
      </c>
    </row>
    <row r="17" spans="1:21" ht="23.1" customHeight="1">
      <c r="A17" s="14" t="s">
        <v>19</v>
      </c>
      <c r="B17" s="15" t="s">
        <v>105</v>
      </c>
      <c r="C17" s="16" t="s">
        <v>106</v>
      </c>
      <c r="D17" s="16" t="s">
        <v>193</v>
      </c>
      <c r="E17" s="27">
        <v>12</v>
      </c>
      <c r="F17" s="28">
        <v>23.5</v>
      </c>
      <c r="G17" s="28">
        <f t="shared" si="1"/>
        <v>5</v>
      </c>
      <c r="H17" s="28">
        <v>5</v>
      </c>
      <c r="I17" s="29">
        <f t="shared" si="2"/>
        <v>7</v>
      </c>
      <c r="J17" s="28"/>
      <c r="K17" s="39">
        <f t="shared" si="3"/>
        <v>52.5</v>
      </c>
      <c r="L17" s="11"/>
      <c r="M17" s="34">
        <v>1</v>
      </c>
      <c r="N17" s="34">
        <v>1</v>
      </c>
      <c r="O17" s="35">
        <v>1</v>
      </c>
      <c r="P17" s="35">
        <v>1</v>
      </c>
      <c r="Q17" s="35">
        <v>1</v>
      </c>
      <c r="R17" s="8">
        <f t="shared" si="0"/>
        <v>5</v>
      </c>
      <c r="S17" s="35">
        <v>30</v>
      </c>
      <c r="T17" s="35">
        <v>5</v>
      </c>
      <c r="U17">
        <f t="shared" si="4"/>
        <v>7</v>
      </c>
    </row>
    <row r="18" spans="1:21" ht="23.1" customHeight="1">
      <c r="A18" s="14" t="s">
        <v>20</v>
      </c>
      <c r="B18" s="15" t="s">
        <v>107</v>
      </c>
      <c r="C18" s="16" t="s">
        <v>108</v>
      </c>
      <c r="D18" s="16" t="s">
        <v>194</v>
      </c>
      <c r="E18" s="27">
        <v>4</v>
      </c>
      <c r="F18" s="28">
        <v>4</v>
      </c>
      <c r="G18" s="28">
        <f t="shared" si="1"/>
        <v>5</v>
      </c>
      <c r="H18" s="28">
        <v>5</v>
      </c>
      <c r="I18" s="29">
        <f t="shared" si="2"/>
        <v>9</v>
      </c>
      <c r="J18" s="28"/>
      <c r="K18" s="39">
        <f t="shared" si="3"/>
        <v>27</v>
      </c>
      <c r="L18" s="11"/>
      <c r="M18" s="34">
        <v>1</v>
      </c>
      <c r="N18" s="34">
        <v>1</v>
      </c>
      <c r="O18" s="35">
        <v>1</v>
      </c>
      <c r="P18" s="35">
        <v>1</v>
      </c>
      <c r="Q18" s="35">
        <v>1</v>
      </c>
      <c r="R18" s="8">
        <f t="shared" si="0"/>
        <v>5</v>
      </c>
      <c r="S18" s="35">
        <v>45</v>
      </c>
      <c r="T18" s="35">
        <v>0</v>
      </c>
      <c r="U18">
        <f t="shared" si="4"/>
        <v>9</v>
      </c>
    </row>
    <row r="19" spans="1:21" ht="23.1" customHeight="1">
      <c r="A19" s="14" t="s">
        <v>21</v>
      </c>
      <c r="B19" s="15" t="s">
        <v>109</v>
      </c>
      <c r="C19" s="16" t="s">
        <v>110</v>
      </c>
      <c r="D19" s="16" t="s">
        <v>195</v>
      </c>
      <c r="E19" s="27">
        <v>9</v>
      </c>
      <c r="F19" s="28">
        <v>13</v>
      </c>
      <c r="G19" s="28">
        <f t="shared" si="1"/>
        <v>4</v>
      </c>
      <c r="H19" s="28">
        <v>5</v>
      </c>
      <c r="I19" s="29">
        <f t="shared" si="2"/>
        <v>7.8</v>
      </c>
      <c r="J19" s="28"/>
      <c r="K19" s="39">
        <f t="shared" si="3"/>
        <v>38.799999999999997</v>
      </c>
      <c r="L19" s="11"/>
      <c r="M19" s="34">
        <v>1</v>
      </c>
      <c r="N19" s="34">
        <v>0</v>
      </c>
      <c r="O19" s="35">
        <v>1</v>
      </c>
      <c r="P19" s="35">
        <v>1</v>
      </c>
      <c r="Q19" s="35">
        <v>1</v>
      </c>
      <c r="R19" s="8">
        <f t="shared" si="0"/>
        <v>4</v>
      </c>
      <c r="S19" s="35">
        <v>35</v>
      </c>
      <c r="T19" s="35">
        <v>4</v>
      </c>
      <c r="U19">
        <f t="shared" si="4"/>
        <v>7.8</v>
      </c>
    </row>
    <row r="20" spans="1:21" ht="23.1" customHeight="1">
      <c r="A20" s="14" t="s">
        <v>22</v>
      </c>
      <c r="B20" s="15" t="s">
        <v>111</v>
      </c>
      <c r="C20" s="16" t="s">
        <v>112</v>
      </c>
      <c r="D20" s="16" t="s">
        <v>196</v>
      </c>
      <c r="E20" s="27">
        <v>10</v>
      </c>
      <c r="F20" s="28">
        <v>7</v>
      </c>
      <c r="G20" s="28">
        <f t="shared" si="1"/>
        <v>5</v>
      </c>
      <c r="H20" s="28">
        <v>5</v>
      </c>
      <c r="I20" s="29">
        <f t="shared" si="2"/>
        <v>7.4</v>
      </c>
      <c r="J20" s="28"/>
      <c r="K20" s="39">
        <f t="shared" si="3"/>
        <v>34.4</v>
      </c>
      <c r="L20" s="11"/>
      <c r="M20" s="34">
        <v>1</v>
      </c>
      <c r="N20" s="34">
        <v>1</v>
      </c>
      <c r="O20" s="35">
        <v>1</v>
      </c>
      <c r="P20" s="35">
        <v>1</v>
      </c>
      <c r="Q20" s="35">
        <v>1</v>
      </c>
      <c r="R20" s="8">
        <f t="shared" si="0"/>
        <v>5</v>
      </c>
      <c r="S20" s="35">
        <v>37</v>
      </c>
      <c r="T20" s="35">
        <v>0</v>
      </c>
      <c r="U20">
        <f t="shared" si="4"/>
        <v>7.4</v>
      </c>
    </row>
    <row r="21" spans="1:21" ht="23.1" customHeight="1">
      <c r="A21" s="14" t="s">
        <v>23</v>
      </c>
      <c r="B21" s="15" t="s">
        <v>113</v>
      </c>
      <c r="C21" s="16" t="s">
        <v>114</v>
      </c>
      <c r="D21" s="16" t="s">
        <v>197</v>
      </c>
      <c r="E21" s="27">
        <v>3</v>
      </c>
      <c r="F21" s="28">
        <v>8</v>
      </c>
      <c r="G21" s="28">
        <f t="shared" si="1"/>
        <v>5</v>
      </c>
      <c r="H21" s="28">
        <v>0</v>
      </c>
      <c r="I21" s="29">
        <f t="shared" si="2"/>
        <v>4</v>
      </c>
      <c r="J21" s="28"/>
      <c r="K21" s="39">
        <f t="shared" si="3"/>
        <v>20</v>
      </c>
      <c r="L21" s="11"/>
      <c r="M21" s="34">
        <v>1</v>
      </c>
      <c r="N21" s="34">
        <v>1</v>
      </c>
      <c r="O21" s="35">
        <v>1</v>
      </c>
      <c r="P21" s="35">
        <v>1</v>
      </c>
      <c r="Q21" s="35">
        <v>1</v>
      </c>
      <c r="R21" s="8">
        <f t="shared" si="0"/>
        <v>5</v>
      </c>
      <c r="S21" s="35">
        <v>20</v>
      </c>
      <c r="T21" s="35">
        <v>0</v>
      </c>
      <c r="U21">
        <f t="shared" si="4"/>
        <v>4</v>
      </c>
    </row>
    <row r="22" spans="1:21" ht="23.1" customHeight="1">
      <c r="A22" s="14" t="s">
        <v>24</v>
      </c>
      <c r="B22" s="15" t="s">
        <v>115</v>
      </c>
      <c r="C22" s="16" t="s">
        <v>116</v>
      </c>
      <c r="D22" s="16" t="s">
        <v>198</v>
      </c>
      <c r="E22" s="27">
        <v>7</v>
      </c>
      <c r="F22" s="28">
        <v>19</v>
      </c>
      <c r="G22" s="28">
        <f t="shared" si="1"/>
        <v>5</v>
      </c>
      <c r="H22" s="28">
        <v>5</v>
      </c>
      <c r="I22" s="29">
        <f t="shared" si="2"/>
        <v>9</v>
      </c>
      <c r="J22" s="28"/>
      <c r="K22" s="39">
        <f t="shared" si="3"/>
        <v>45</v>
      </c>
      <c r="L22" s="11"/>
      <c r="M22" s="34">
        <v>1</v>
      </c>
      <c r="N22" s="34">
        <v>1</v>
      </c>
      <c r="O22" s="35">
        <v>1</v>
      </c>
      <c r="P22" s="35">
        <v>1</v>
      </c>
      <c r="Q22" s="35">
        <v>1</v>
      </c>
      <c r="R22" s="8">
        <f t="shared" si="0"/>
        <v>5</v>
      </c>
      <c r="S22" s="35">
        <v>45</v>
      </c>
      <c r="T22" s="35">
        <v>0</v>
      </c>
      <c r="U22">
        <f t="shared" si="4"/>
        <v>9</v>
      </c>
    </row>
    <row r="23" spans="1:21" ht="23.1" customHeight="1">
      <c r="A23" s="14" t="s">
        <v>25</v>
      </c>
      <c r="B23" s="15" t="s">
        <v>117</v>
      </c>
      <c r="C23" s="16" t="s">
        <v>118</v>
      </c>
      <c r="D23" s="16" t="s">
        <v>199</v>
      </c>
      <c r="E23" s="27">
        <v>9</v>
      </c>
      <c r="F23" s="28">
        <v>20</v>
      </c>
      <c r="G23" s="28">
        <f t="shared" si="1"/>
        <v>5</v>
      </c>
      <c r="H23" s="28">
        <v>5</v>
      </c>
      <c r="I23" s="29">
        <f t="shared" si="2"/>
        <v>4.8</v>
      </c>
      <c r="J23" s="28"/>
      <c r="K23" s="39">
        <f t="shared" si="3"/>
        <v>43.8</v>
      </c>
      <c r="L23" s="11"/>
      <c r="M23" s="34">
        <v>1</v>
      </c>
      <c r="N23" s="34">
        <v>1</v>
      </c>
      <c r="O23" s="35">
        <v>1</v>
      </c>
      <c r="P23" s="35">
        <v>1</v>
      </c>
      <c r="Q23" s="35">
        <v>1</v>
      </c>
      <c r="R23" s="8">
        <f t="shared" si="0"/>
        <v>5</v>
      </c>
      <c r="S23" s="35">
        <v>19</v>
      </c>
      <c r="T23" s="35">
        <v>5</v>
      </c>
      <c r="U23">
        <f t="shared" si="4"/>
        <v>4.8</v>
      </c>
    </row>
    <row r="24" spans="1:21" ht="23.1" customHeight="1">
      <c r="A24" s="14" t="s">
        <v>26</v>
      </c>
      <c r="B24" s="15" t="s">
        <v>119</v>
      </c>
      <c r="C24" s="16" t="s">
        <v>120</v>
      </c>
      <c r="D24" s="16" t="s">
        <v>200</v>
      </c>
      <c r="E24" s="27">
        <v>11</v>
      </c>
      <c r="F24" s="28">
        <v>14.5</v>
      </c>
      <c r="G24" s="28">
        <f t="shared" si="1"/>
        <v>0</v>
      </c>
      <c r="H24" s="28">
        <v>0</v>
      </c>
      <c r="I24" s="29">
        <f t="shared" si="2"/>
        <v>0</v>
      </c>
      <c r="J24" s="28"/>
      <c r="K24" s="39">
        <f t="shared" si="3"/>
        <v>25.5</v>
      </c>
      <c r="L24" s="11"/>
      <c r="M24" s="34">
        <v>0</v>
      </c>
      <c r="N24" s="34">
        <v>0</v>
      </c>
      <c r="O24" s="35">
        <v>0</v>
      </c>
      <c r="P24" s="35">
        <v>0</v>
      </c>
      <c r="Q24" s="35">
        <v>0</v>
      </c>
      <c r="R24" s="8">
        <f t="shared" si="0"/>
        <v>0</v>
      </c>
      <c r="S24" s="35">
        <v>0</v>
      </c>
      <c r="T24" s="35">
        <v>0</v>
      </c>
      <c r="U24">
        <f t="shared" si="4"/>
        <v>0</v>
      </c>
    </row>
    <row r="25" spans="1:21" ht="23.1" customHeight="1">
      <c r="A25" s="14" t="s">
        <v>27</v>
      </c>
      <c r="B25" s="15" t="s">
        <v>121</v>
      </c>
      <c r="C25" s="16" t="s">
        <v>122</v>
      </c>
      <c r="D25" s="16" t="s">
        <v>201</v>
      </c>
      <c r="E25" s="27">
        <v>2</v>
      </c>
      <c r="F25" s="28">
        <v>6</v>
      </c>
      <c r="G25" s="28">
        <f t="shared" si="1"/>
        <v>0</v>
      </c>
      <c r="H25" s="28">
        <v>0</v>
      </c>
      <c r="I25" s="29">
        <f t="shared" si="2"/>
        <v>0</v>
      </c>
      <c r="J25" s="28"/>
      <c r="K25" s="39">
        <f t="shared" si="3"/>
        <v>8</v>
      </c>
      <c r="L25" s="11"/>
      <c r="M25" s="34">
        <v>0</v>
      </c>
      <c r="N25" s="34">
        <v>0</v>
      </c>
      <c r="O25" s="35">
        <v>0</v>
      </c>
      <c r="P25" s="35">
        <v>0</v>
      </c>
      <c r="Q25" s="35">
        <v>0</v>
      </c>
      <c r="R25" s="8">
        <f t="shared" si="0"/>
        <v>0</v>
      </c>
      <c r="S25" s="35">
        <v>0</v>
      </c>
      <c r="T25" s="35">
        <v>0</v>
      </c>
      <c r="U25">
        <f t="shared" si="4"/>
        <v>0</v>
      </c>
    </row>
    <row r="26" spans="1:21" ht="23.1" customHeight="1">
      <c r="A26" s="14" t="s">
        <v>28</v>
      </c>
      <c r="B26" s="15" t="s">
        <v>123</v>
      </c>
      <c r="C26" s="16" t="s">
        <v>124</v>
      </c>
      <c r="D26" s="16" t="s">
        <v>202</v>
      </c>
      <c r="E26" s="27">
        <v>8</v>
      </c>
      <c r="F26" s="37"/>
      <c r="G26" s="28">
        <f t="shared" si="1"/>
        <v>5</v>
      </c>
      <c r="H26" s="28">
        <v>5</v>
      </c>
      <c r="I26" s="29">
        <f t="shared" si="2"/>
        <v>9</v>
      </c>
      <c r="J26" s="28"/>
      <c r="K26" s="39">
        <f t="shared" si="3"/>
        <v>27</v>
      </c>
      <c r="L26" s="11"/>
      <c r="M26" s="34">
        <v>1</v>
      </c>
      <c r="N26" s="34">
        <v>1</v>
      </c>
      <c r="O26" s="35">
        <v>1</v>
      </c>
      <c r="P26" s="35">
        <v>1</v>
      </c>
      <c r="Q26" s="35">
        <v>1</v>
      </c>
      <c r="R26" s="8">
        <f t="shared" si="0"/>
        <v>5</v>
      </c>
      <c r="S26" s="35">
        <v>45</v>
      </c>
      <c r="T26" s="35">
        <v>0</v>
      </c>
      <c r="U26">
        <f t="shared" si="4"/>
        <v>9</v>
      </c>
    </row>
    <row r="27" spans="1:21" ht="23.1" customHeight="1">
      <c r="A27" s="14" t="s">
        <v>29</v>
      </c>
      <c r="B27" s="15" t="s">
        <v>125</v>
      </c>
      <c r="C27" s="16" t="s">
        <v>126</v>
      </c>
      <c r="D27" s="16" t="s">
        <v>203</v>
      </c>
      <c r="E27" s="27">
        <v>2</v>
      </c>
      <c r="F27" s="28">
        <v>9</v>
      </c>
      <c r="G27" s="28">
        <f t="shared" si="1"/>
        <v>1</v>
      </c>
      <c r="H27" s="28">
        <v>0</v>
      </c>
      <c r="I27" s="29">
        <f t="shared" si="2"/>
        <v>0</v>
      </c>
      <c r="J27" s="28"/>
      <c r="K27" s="39">
        <f t="shared" si="3"/>
        <v>12</v>
      </c>
      <c r="L27" s="11"/>
      <c r="M27" s="34">
        <v>0</v>
      </c>
      <c r="N27" s="34">
        <v>0</v>
      </c>
      <c r="O27" s="35">
        <v>0</v>
      </c>
      <c r="P27" s="35">
        <v>0</v>
      </c>
      <c r="Q27" s="35">
        <v>1</v>
      </c>
      <c r="R27" s="8">
        <f t="shared" si="0"/>
        <v>1</v>
      </c>
      <c r="S27" s="35">
        <v>0</v>
      </c>
      <c r="T27" s="35">
        <v>0</v>
      </c>
      <c r="U27">
        <f t="shared" si="4"/>
        <v>0</v>
      </c>
    </row>
    <row r="28" spans="1:21" ht="23.1" customHeight="1">
      <c r="A28" s="14" t="s">
        <v>30</v>
      </c>
      <c r="B28" s="15" t="s">
        <v>127</v>
      </c>
      <c r="C28" s="16" t="s">
        <v>128</v>
      </c>
      <c r="D28" s="16" t="s">
        <v>204</v>
      </c>
      <c r="E28" s="27">
        <v>5</v>
      </c>
      <c r="F28" s="28">
        <v>13</v>
      </c>
      <c r="G28" s="28">
        <f t="shared" si="1"/>
        <v>4</v>
      </c>
      <c r="H28" s="28">
        <v>5</v>
      </c>
      <c r="I28" s="29">
        <f t="shared" si="2"/>
        <v>8.6</v>
      </c>
      <c r="J28" s="28"/>
      <c r="K28" s="39">
        <f t="shared" si="3"/>
        <v>35.6</v>
      </c>
      <c r="L28" s="11"/>
      <c r="M28" s="34">
        <v>1</v>
      </c>
      <c r="N28" s="34">
        <v>1</v>
      </c>
      <c r="O28" s="35">
        <v>1</v>
      </c>
      <c r="P28" s="35">
        <v>1</v>
      </c>
      <c r="Q28" s="35">
        <v>0</v>
      </c>
      <c r="R28" s="8">
        <f t="shared" si="0"/>
        <v>4</v>
      </c>
      <c r="S28" s="35">
        <v>43</v>
      </c>
      <c r="T28" s="35">
        <v>0</v>
      </c>
      <c r="U28">
        <f t="shared" si="4"/>
        <v>8.6</v>
      </c>
    </row>
    <row r="29" spans="1:21" ht="23.1" customHeight="1">
      <c r="A29" s="14" t="s">
        <v>31</v>
      </c>
      <c r="B29" s="15" t="s">
        <v>129</v>
      </c>
      <c r="C29" s="16" t="s">
        <v>130</v>
      </c>
      <c r="D29" s="16" t="s">
        <v>205</v>
      </c>
      <c r="E29" s="27">
        <v>8</v>
      </c>
      <c r="F29" s="28">
        <v>8</v>
      </c>
      <c r="G29" s="28">
        <f t="shared" si="1"/>
        <v>4</v>
      </c>
      <c r="H29" s="28">
        <v>5</v>
      </c>
      <c r="I29" s="29">
        <f t="shared" si="2"/>
        <v>9</v>
      </c>
      <c r="J29" s="28"/>
      <c r="K29" s="39">
        <f t="shared" si="3"/>
        <v>34</v>
      </c>
      <c r="L29" s="11"/>
      <c r="M29" s="34">
        <v>1</v>
      </c>
      <c r="N29" s="34">
        <v>0</v>
      </c>
      <c r="O29" s="35">
        <v>1</v>
      </c>
      <c r="P29" s="35">
        <v>1</v>
      </c>
      <c r="Q29" s="35">
        <v>1</v>
      </c>
      <c r="R29" s="8">
        <f t="shared" si="0"/>
        <v>4</v>
      </c>
      <c r="S29" s="35">
        <v>45</v>
      </c>
      <c r="T29" s="35">
        <v>0</v>
      </c>
      <c r="U29">
        <f t="shared" si="4"/>
        <v>9</v>
      </c>
    </row>
    <row r="30" spans="1:21" ht="23.1" customHeight="1">
      <c r="A30" s="14" t="s">
        <v>32</v>
      </c>
      <c r="B30" s="15" t="s">
        <v>131</v>
      </c>
      <c r="C30" s="16" t="s">
        <v>132</v>
      </c>
      <c r="D30" s="16" t="s">
        <v>206</v>
      </c>
      <c r="E30" s="27">
        <v>5</v>
      </c>
      <c r="F30" s="28">
        <v>11</v>
      </c>
      <c r="G30" s="28">
        <f t="shared" si="1"/>
        <v>5</v>
      </c>
      <c r="H30" s="28">
        <v>5</v>
      </c>
      <c r="I30" s="29">
        <f t="shared" si="2"/>
        <v>6</v>
      </c>
      <c r="J30" s="28"/>
      <c r="K30" s="39">
        <f t="shared" si="3"/>
        <v>32</v>
      </c>
      <c r="L30" s="11"/>
      <c r="M30" s="34">
        <v>1</v>
      </c>
      <c r="N30" s="34">
        <v>1</v>
      </c>
      <c r="O30" s="35">
        <v>1</v>
      </c>
      <c r="P30" s="35">
        <v>1</v>
      </c>
      <c r="Q30" s="35">
        <v>1</v>
      </c>
      <c r="R30" s="8">
        <f t="shared" si="0"/>
        <v>5</v>
      </c>
      <c r="S30" s="35">
        <v>30</v>
      </c>
      <c r="T30" s="35">
        <v>0</v>
      </c>
      <c r="U30">
        <f t="shared" si="4"/>
        <v>6</v>
      </c>
    </row>
    <row r="31" spans="1:21" ht="23.1" customHeight="1">
      <c r="A31" s="14" t="s">
        <v>33</v>
      </c>
      <c r="B31" s="15" t="s">
        <v>133</v>
      </c>
      <c r="C31" s="16" t="s">
        <v>134</v>
      </c>
      <c r="D31" s="16" t="s">
        <v>207</v>
      </c>
      <c r="E31" s="27">
        <v>9</v>
      </c>
      <c r="F31" s="28">
        <v>15.5</v>
      </c>
      <c r="G31" s="28">
        <f t="shared" si="1"/>
        <v>5</v>
      </c>
      <c r="H31" s="28">
        <v>5</v>
      </c>
      <c r="I31" s="29">
        <f t="shared" si="2"/>
        <v>9</v>
      </c>
      <c r="J31" s="28"/>
      <c r="K31" s="39">
        <f t="shared" si="3"/>
        <v>43.5</v>
      </c>
      <c r="L31" s="11"/>
      <c r="M31" s="34">
        <v>1</v>
      </c>
      <c r="N31" s="34">
        <v>1</v>
      </c>
      <c r="O31" s="35">
        <v>1</v>
      </c>
      <c r="P31" s="35">
        <v>1</v>
      </c>
      <c r="Q31" s="35">
        <v>1</v>
      </c>
      <c r="R31" s="8">
        <f t="shared" si="0"/>
        <v>5</v>
      </c>
      <c r="S31" s="35">
        <v>45</v>
      </c>
      <c r="T31" s="35">
        <v>0</v>
      </c>
      <c r="U31">
        <f t="shared" si="4"/>
        <v>9</v>
      </c>
    </row>
    <row r="32" spans="1:21" ht="23.1" customHeight="1">
      <c r="A32" s="14" t="s">
        <v>34</v>
      </c>
      <c r="B32" s="15" t="s">
        <v>135</v>
      </c>
      <c r="C32" s="16" t="s">
        <v>136</v>
      </c>
      <c r="D32" s="16" t="s">
        <v>208</v>
      </c>
      <c r="E32" s="27">
        <v>5</v>
      </c>
      <c r="F32" s="28">
        <v>6</v>
      </c>
      <c r="G32" s="28">
        <f t="shared" si="1"/>
        <v>5</v>
      </c>
      <c r="H32" s="28">
        <v>5</v>
      </c>
      <c r="I32" s="29">
        <f t="shared" si="2"/>
        <v>3.8</v>
      </c>
      <c r="J32" s="28"/>
      <c r="K32" s="39">
        <f t="shared" si="3"/>
        <v>24.8</v>
      </c>
      <c r="L32" s="11"/>
      <c r="M32" s="34">
        <v>1</v>
      </c>
      <c r="N32" s="34">
        <v>1</v>
      </c>
      <c r="O32" s="35">
        <v>1</v>
      </c>
      <c r="P32" s="35">
        <v>1</v>
      </c>
      <c r="Q32" s="35">
        <v>1</v>
      </c>
      <c r="R32" s="33">
        <f t="shared" si="0"/>
        <v>5</v>
      </c>
      <c r="S32" s="35">
        <v>19</v>
      </c>
      <c r="T32" s="35">
        <v>0</v>
      </c>
      <c r="U32">
        <f t="shared" si="4"/>
        <v>3.8</v>
      </c>
    </row>
    <row r="33" spans="1:21" ht="23.1" customHeight="1">
      <c r="A33" s="14" t="s">
        <v>35</v>
      </c>
      <c r="B33" s="15" t="s">
        <v>137</v>
      </c>
      <c r="C33" s="16" t="s">
        <v>138</v>
      </c>
      <c r="D33" s="16" t="s">
        <v>209</v>
      </c>
      <c r="E33" s="27">
        <v>19</v>
      </c>
      <c r="F33" s="28">
        <v>20</v>
      </c>
      <c r="G33" s="28">
        <f t="shared" si="1"/>
        <v>5</v>
      </c>
      <c r="H33" s="28">
        <v>5</v>
      </c>
      <c r="I33" s="29">
        <f t="shared" si="2"/>
        <v>9.8000000000000007</v>
      </c>
      <c r="J33" s="28"/>
      <c r="K33" s="39">
        <f t="shared" si="3"/>
        <v>58.8</v>
      </c>
      <c r="L33" s="11"/>
      <c r="M33" s="34">
        <v>1</v>
      </c>
      <c r="N33" s="34">
        <v>1</v>
      </c>
      <c r="O33" s="35">
        <v>1</v>
      </c>
      <c r="P33" s="35">
        <v>1</v>
      </c>
      <c r="Q33" s="35">
        <v>1</v>
      </c>
      <c r="R33" s="8">
        <f t="shared" si="0"/>
        <v>5</v>
      </c>
      <c r="S33" s="35">
        <v>44</v>
      </c>
      <c r="T33" s="35">
        <v>5</v>
      </c>
      <c r="U33">
        <f t="shared" si="4"/>
        <v>9.8000000000000007</v>
      </c>
    </row>
    <row r="34" spans="1:21" ht="23.1" customHeight="1">
      <c r="A34" s="14" t="s">
        <v>36</v>
      </c>
      <c r="B34" s="15" t="s">
        <v>139</v>
      </c>
      <c r="C34" s="16" t="s">
        <v>140</v>
      </c>
      <c r="D34" s="16" t="s">
        <v>210</v>
      </c>
      <c r="E34" s="27">
        <v>15</v>
      </c>
      <c r="F34" s="28">
        <v>22</v>
      </c>
      <c r="G34" s="28">
        <f t="shared" si="1"/>
        <v>4</v>
      </c>
      <c r="H34" s="28">
        <v>5</v>
      </c>
      <c r="I34" s="29">
        <f t="shared" si="2"/>
        <v>9</v>
      </c>
      <c r="J34" s="28"/>
      <c r="K34" s="39">
        <f t="shared" si="3"/>
        <v>55</v>
      </c>
      <c r="L34" s="11"/>
      <c r="M34" s="34">
        <v>1</v>
      </c>
      <c r="N34" s="34">
        <v>1</v>
      </c>
      <c r="O34" s="35">
        <v>1</v>
      </c>
      <c r="P34" s="35">
        <v>1</v>
      </c>
      <c r="Q34" s="35">
        <v>0</v>
      </c>
      <c r="R34" s="8">
        <f t="shared" si="0"/>
        <v>4</v>
      </c>
      <c r="S34" s="35">
        <v>45</v>
      </c>
      <c r="T34" s="35">
        <v>0</v>
      </c>
      <c r="U34">
        <f t="shared" si="4"/>
        <v>9</v>
      </c>
    </row>
    <row r="35" spans="1:21" ht="23.1" customHeight="1">
      <c r="A35" s="14" t="s">
        <v>37</v>
      </c>
      <c r="B35" s="15" t="s">
        <v>141</v>
      </c>
      <c r="C35" s="16" t="s">
        <v>142</v>
      </c>
      <c r="D35" s="16" t="s">
        <v>211</v>
      </c>
      <c r="E35" s="28">
        <v>7</v>
      </c>
      <c r="F35" s="28">
        <v>0</v>
      </c>
      <c r="G35" s="28">
        <f t="shared" si="1"/>
        <v>4</v>
      </c>
      <c r="H35" s="28">
        <v>0</v>
      </c>
      <c r="I35" s="29">
        <f t="shared" si="2"/>
        <v>1.8</v>
      </c>
      <c r="J35" s="28"/>
      <c r="K35" s="39">
        <f t="shared" si="3"/>
        <v>12.8</v>
      </c>
      <c r="L35" s="11"/>
      <c r="M35" s="34">
        <v>1</v>
      </c>
      <c r="N35" s="34">
        <v>1</v>
      </c>
      <c r="O35" s="35">
        <v>1</v>
      </c>
      <c r="P35" s="35">
        <v>1</v>
      </c>
      <c r="Q35" s="32">
        <v>0</v>
      </c>
      <c r="R35" s="33">
        <f t="shared" si="0"/>
        <v>4</v>
      </c>
      <c r="S35" s="35">
        <v>9</v>
      </c>
      <c r="T35" s="35">
        <v>0</v>
      </c>
      <c r="U35">
        <f t="shared" si="4"/>
        <v>1.8</v>
      </c>
    </row>
    <row r="36" spans="1:21" ht="23.1" customHeight="1">
      <c r="A36" s="42" t="s">
        <v>242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11"/>
      <c r="M36" s="30"/>
      <c r="N36" s="31"/>
      <c r="O36" s="32"/>
      <c r="P36" s="32"/>
      <c r="Q36" s="32"/>
      <c r="R36" s="33"/>
      <c r="S36" s="35"/>
      <c r="T36" s="35"/>
    </row>
    <row r="37" spans="1:21" ht="23.1" customHeight="1">
      <c r="A37" s="1" t="s">
        <v>0</v>
      </c>
      <c r="B37" s="1"/>
      <c r="C37" s="2" t="s">
        <v>1</v>
      </c>
      <c r="D37" s="1"/>
      <c r="E37" s="34"/>
      <c r="F37" s="34"/>
      <c r="G37" s="34"/>
      <c r="H37" s="34"/>
      <c r="I37" s="36"/>
      <c r="J37" s="34"/>
      <c r="K37" s="34"/>
      <c r="L37" s="11"/>
      <c r="M37" s="30"/>
      <c r="N37" s="31"/>
      <c r="O37" s="32"/>
      <c r="P37" s="32"/>
      <c r="Q37" s="32"/>
      <c r="R37" s="33"/>
      <c r="S37" s="35"/>
      <c r="T37" s="35"/>
    </row>
    <row r="38" spans="1:21" ht="23.1" customHeight="1">
      <c r="A38" s="3" t="s">
        <v>2</v>
      </c>
      <c r="B38" s="1"/>
      <c r="C38" s="1"/>
      <c r="E38" s="3" t="s">
        <v>3</v>
      </c>
      <c r="F38" s="7"/>
      <c r="G38" s="7"/>
      <c r="H38" s="7"/>
      <c r="I38" s="7"/>
      <c r="J38" s="7"/>
      <c r="K38" s="7"/>
      <c r="L38" s="11"/>
      <c r="M38" s="12"/>
      <c r="N38" s="12"/>
      <c r="O38" s="10"/>
      <c r="P38" s="10"/>
      <c r="Q38" s="10"/>
      <c r="T38" s="10"/>
      <c r="U38" s="10"/>
    </row>
    <row r="39" spans="1:21" ht="23.1" customHeight="1">
      <c r="A39" s="9" t="s">
        <v>82</v>
      </c>
      <c r="B39" s="1"/>
      <c r="C39" s="1"/>
      <c r="D39" s="1"/>
      <c r="E39" s="7"/>
      <c r="F39" s="7"/>
      <c r="G39" s="7"/>
      <c r="H39" s="7"/>
      <c r="I39" s="7"/>
      <c r="J39" s="7"/>
      <c r="K39" s="7"/>
      <c r="L39" s="11"/>
      <c r="M39" s="12"/>
      <c r="N39" s="12"/>
      <c r="O39" s="10"/>
      <c r="P39" s="10"/>
      <c r="Q39" s="10"/>
      <c r="T39" s="10"/>
      <c r="U39" s="10"/>
    </row>
    <row r="40" spans="1:21" ht="23.1" customHeight="1">
      <c r="A40" s="4" t="s">
        <v>4</v>
      </c>
      <c r="B40" s="4" t="s">
        <v>5</v>
      </c>
      <c r="C40" s="4" t="s">
        <v>6</v>
      </c>
      <c r="D40" s="5" t="s">
        <v>7</v>
      </c>
      <c r="E40" s="17" t="s">
        <v>234</v>
      </c>
      <c r="F40" s="17" t="s">
        <v>235</v>
      </c>
      <c r="G40" s="18" t="s">
        <v>236</v>
      </c>
      <c r="H40" s="18" t="s">
        <v>237</v>
      </c>
      <c r="I40" s="18" t="s">
        <v>238</v>
      </c>
      <c r="J40" s="18" t="s">
        <v>239</v>
      </c>
      <c r="K40" s="18" t="s">
        <v>240</v>
      </c>
      <c r="L40" s="11"/>
      <c r="M40" s="40" t="s">
        <v>236</v>
      </c>
      <c r="N40" s="40"/>
      <c r="O40" s="40"/>
      <c r="P40" s="40"/>
      <c r="Q40" s="40"/>
      <c r="R40" s="40"/>
      <c r="S40" s="41" t="s">
        <v>238</v>
      </c>
      <c r="T40" s="41"/>
      <c r="U40" s="41"/>
    </row>
    <row r="41" spans="1:21" ht="23.1" customHeight="1">
      <c r="A41" s="4"/>
      <c r="B41" s="4"/>
      <c r="C41" s="4"/>
      <c r="D41" s="5"/>
      <c r="E41" s="19">
        <v>0.2</v>
      </c>
      <c r="F41" s="19">
        <v>0.3</v>
      </c>
      <c r="G41" s="20">
        <v>0.05</v>
      </c>
      <c r="H41" s="20">
        <v>0.05</v>
      </c>
      <c r="I41" s="21">
        <v>0.1</v>
      </c>
      <c r="J41" s="21">
        <v>0.3</v>
      </c>
      <c r="K41" s="21">
        <f>SUM(E41:J41)</f>
        <v>1</v>
      </c>
      <c r="L41" s="11"/>
      <c r="M41" s="22">
        <v>41153</v>
      </c>
      <c r="N41" s="22">
        <v>41160</v>
      </c>
      <c r="O41" s="22">
        <v>41167</v>
      </c>
      <c r="P41" s="23">
        <v>41174</v>
      </c>
      <c r="Q41" s="23">
        <v>41181</v>
      </c>
      <c r="R41" s="24" t="s">
        <v>241</v>
      </c>
      <c r="S41" s="25" t="s">
        <v>52</v>
      </c>
      <c r="T41" s="25" t="s">
        <v>12</v>
      </c>
      <c r="U41" s="26">
        <v>0.1</v>
      </c>
    </row>
    <row r="42" spans="1:21" ht="23.1" customHeight="1">
      <c r="A42" s="6" t="s">
        <v>38</v>
      </c>
      <c r="B42" s="15" t="s">
        <v>143</v>
      </c>
      <c r="C42" s="16" t="s">
        <v>144</v>
      </c>
      <c r="D42" s="16" t="s">
        <v>212</v>
      </c>
      <c r="E42" s="38">
        <v>0</v>
      </c>
      <c r="F42" s="28">
        <v>2</v>
      </c>
      <c r="G42" s="28">
        <f t="shared" ref="G42:G61" si="5">+R42</f>
        <v>0</v>
      </c>
      <c r="H42" s="28">
        <v>5</v>
      </c>
      <c r="I42" s="29">
        <f t="shared" ref="I42:I61" si="6">+U42</f>
        <v>0</v>
      </c>
      <c r="J42" s="28"/>
      <c r="K42" s="39">
        <f t="shared" ref="K42:K61" si="7">SUM(E42:J42)</f>
        <v>7</v>
      </c>
      <c r="L42" s="11"/>
      <c r="M42" s="34">
        <v>0</v>
      </c>
      <c r="N42" s="34">
        <v>0</v>
      </c>
      <c r="O42" s="35">
        <v>0</v>
      </c>
      <c r="P42" s="35">
        <v>0</v>
      </c>
      <c r="Q42" s="35">
        <v>0</v>
      </c>
      <c r="R42" s="33">
        <f t="shared" ref="R42:R61" si="8">SUM(M42:Q42)</f>
        <v>0</v>
      </c>
      <c r="S42" s="35">
        <v>0</v>
      </c>
      <c r="T42" s="35">
        <v>0</v>
      </c>
      <c r="U42">
        <f>SUM(S42:T42)/5</f>
        <v>0</v>
      </c>
    </row>
    <row r="43" spans="1:21" ht="23.1" customHeight="1">
      <c r="A43" s="6" t="s">
        <v>39</v>
      </c>
      <c r="B43" s="15" t="s">
        <v>145</v>
      </c>
      <c r="C43" s="16" t="s">
        <v>146</v>
      </c>
      <c r="D43" s="16" t="s">
        <v>213</v>
      </c>
      <c r="E43" s="38">
        <v>8</v>
      </c>
      <c r="F43" s="28">
        <v>10</v>
      </c>
      <c r="G43" s="28">
        <f t="shared" si="5"/>
        <v>5</v>
      </c>
      <c r="H43" s="28">
        <v>5</v>
      </c>
      <c r="I43" s="29">
        <f t="shared" si="6"/>
        <v>5.8</v>
      </c>
      <c r="J43" s="28"/>
      <c r="K43" s="39">
        <f t="shared" si="7"/>
        <v>33.799999999999997</v>
      </c>
      <c r="L43" s="11"/>
      <c r="M43" s="34">
        <v>1</v>
      </c>
      <c r="N43" s="34">
        <v>1</v>
      </c>
      <c r="O43" s="35">
        <v>1</v>
      </c>
      <c r="P43" s="35">
        <v>1</v>
      </c>
      <c r="Q43" s="35">
        <v>1</v>
      </c>
      <c r="R43" s="33">
        <f t="shared" si="8"/>
        <v>5</v>
      </c>
      <c r="S43" s="35">
        <v>29</v>
      </c>
      <c r="T43" s="35">
        <v>0</v>
      </c>
      <c r="U43">
        <f>SUM(S43:T43)/5</f>
        <v>5.8</v>
      </c>
    </row>
    <row r="44" spans="1:21" ht="23.1" customHeight="1">
      <c r="A44" s="6" t="s">
        <v>40</v>
      </c>
      <c r="B44" s="15" t="s">
        <v>147</v>
      </c>
      <c r="C44" s="16" t="s">
        <v>148</v>
      </c>
      <c r="D44" s="16" t="s">
        <v>214</v>
      </c>
      <c r="E44" s="38">
        <v>9</v>
      </c>
      <c r="F44" s="28">
        <v>7.5</v>
      </c>
      <c r="G44" s="28">
        <f t="shared" si="5"/>
        <v>5</v>
      </c>
      <c r="H44" s="28">
        <v>5</v>
      </c>
      <c r="I44" s="29">
        <f t="shared" si="6"/>
        <v>0</v>
      </c>
      <c r="J44" s="28"/>
      <c r="K44" s="39">
        <f t="shared" si="7"/>
        <v>26.5</v>
      </c>
      <c r="L44" s="11"/>
      <c r="M44" s="34">
        <v>1</v>
      </c>
      <c r="N44" s="34">
        <v>1</v>
      </c>
      <c r="O44" s="35">
        <v>1</v>
      </c>
      <c r="P44" s="35">
        <v>1</v>
      </c>
      <c r="Q44" s="35">
        <v>1</v>
      </c>
      <c r="R44" s="8">
        <f t="shared" si="8"/>
        <v>5</v>
      </c>
      <c r="S44" s="35">
        <v>0</v>
      </c>
      <c r="T44" s="35">
        <v>0</v>
      </c>
      <c r="U44">
        <f t="shared" ref="U44:U61" si="9">SUM(S44:T44)/5</f>
        <v>0</v>
      </c>
    </row>
    <row r="45" spans="1:21" ht="23.1" customHeight="1">
      <c r="A45" s="6" t="s">
        <v>41</v>
      </c>
      <c r="B45" s="15" t="s">
        <v>149</v>
      </c>
      <c r="C45" s="16" t="s">
        <v>150</v>
      </c>
      <c r="D45" s="16" t="s">
        <v>215</v>
      </c>
      <c r="E45" s="38">
        <v>6</v>
      </c>
      <c r="F45" s="28">
        <v>15</v>
      </c>
      <c r="G45" s="28">
        <f t="shared" si="5"/>
        <v>4</v>
      </c>
      <c r="H45" s="28">
        <v>5</v>
      </c>
      <c r="I45" s="29">
        <f t="shared" si="6"/>
        <v>9</v>
      </c>
      <c r="J45" s="28"/>
      <c r="K45" s="39">
        <f t="shared" si="7"/>
        <v>39</v>
      </c>
      <c r="L45" s="11"/>
      <c r="M45" s="34">
        <v>1</v>
      </c>
      <c r="N45" s="34">
        <v>1</v>
      </c>
      <c r="O45" s="35">
        <v>1</v>
      </c>
      <c r="P45" s="35">
        <v>1</v>
      </c>
      <c r="Q45" s="35">
        <v>0</v>
      </c>
      <c r="R45" s="8">
        <f t="shared" si="8"/>
        <v>4</v>
      </c>
      <c r="S45" s="35">
        <v>45</v>
      </c>
      <c r="T45" s="35">
        <v>0</v>
      </c>
      <c r="U45">
        <f t="shared" si="9"/>
        <v>9</v>
      </c>
    </row>
    <row r="46" spans="1:21" ht="23.1" customHeight="1">
      <c r="A46" s="6" t="s">
        <v>42</v>
      </c>
      <c r="B46" s="15" t="s">
        <v>151</v>
      </c>
      <c r="C46" s="16" t="s">
        <v>152</v>
      </c>
      <c r="D46" s="16" t="s">
        <v>216</v>
      </c>
      <c r="E46" s="38">
        <v>9</v>
      </c>
      <c r="F46" s="28">
        <v>20</v>
      </c>
      <c r="G46" s="28">
        <f t="shared" si="5"/>
        <v>5</v>
      </c>
      <c r="H46" s="28">
        <v>5</v>
      </c>
      <c r="I46" s="29">
        <f t="shared" si="6"/>
        <v>7</v>
      </c>
      <c r="J46" s="28"/>
      <c r="K46" s="39">
        <f t="shared" si="7"/>
        <v>46</v>
      </c>
      <c r="L46" s="11"/>
      <c r="M46" s="34">
        <v>1</v>
      </c>
      <c r="N46" s="34">
        <v>1</v>
      </c>
      <c r="O46" s="35">
        <v>1</v>
      </c>
      <c r="P46" s="35">
        <v>1</v>
      </c>
      <c r="Q46" s="35">
        <v>1</v>
      </c>
      <c r="R46" s="8">
        <f t="shared" si="8"/>
        <v>5</v>
      </c>
      <c r="S46" s="35">
        <v>35</v>
      </c>
      <c r="T46" s="35">
        <v>0</v>
      </c>
      <c r="U46">
        <f t="shared" si="9"/>
        <v>7</v>
      </c>
    </row>
    <row r="47" spans="1:21" ht="23.1" customHeight="1">
      <c r="A47" s="6" t="s">
        <v>43</v>
      </c>
      <c r="B47" s="15" t="s">
        <v>153</v>
      </c>
      <c r="C47" s="16" t="s">
        <v>154</v>
      </c>
      <c r="D47" s="16" t="s">
        <v>217</v>
      </c>
      <c r="E47" s="38">
        <v>15</v>
      </c>
      <c r="F47" s="28">
        <v>23</v>
      </c>
      <c r="G47" s="28">
        <f t="shared" si="5"/>
        <v>4</v>
      </c>
      <c r="H47" s="28">
        <v>0</v>
      </c>
      <c r="I47" s="29">
        <f t="shared" si="6"/>
        <v>5.8</v>
      </c>
      <c r="J47" s="28"/>
      <c r="K47" s="39">
        <f t="shared" si="7"/>
        <v>47.8</v>
      </c>
      <c r="L47" s="11"/>
      <c r="M47" s="34">
        <v>1</v>
      </c>
      <c r="N47" s="34">
        <v>1</v>
      </c>
      <c r="O47" s="35">
        <v>1</v>
      </c>
      <c r="P47" s="35">
        <v>1</v>
      </c>
      <c r="Q47" s="35">
        <v>0</v>
      </c>
      <c r="R47" s="8">
        <f t="shared" si="8"/>
        <v>4</v>
      </c>
      <c r="S47" s="35">
        <v>29</v>
      </c>
      <c r="T47" s="35">
        <v>0</v>
      </c>
      <c r="U47">
        <f t="shared" si="9"/>
        <v>5.8</v>
      </c>
    </row>
    <row r="48" spans="1:21" ht="23.1" customHeight="1">
      <c r="A48" s="6" t="s">
        <v>44</v>
      </c>
      <c r="B48" s="15" t="s">
        <v>155</v>
      </c>
      <c r="C48" s="16" t="s">
        <v>156</v>
      </c>
      <c r="D48" s="16" t="s">
        <v>218</v>
      </c>
      <c r="E48" s="38">
        <v>9</v>
      </c>
      <c r="F48" s="28">
        <v>21</v>
      </c>
      <c r="G48" s="28">
        <f t="shared" si="5"/>
        <v>5</v>
      </c>
      <c r="H48" s="28">
        <v>5</v>
      </c>
      <c r="I48" s="29">
        <f t="shared" si="6"/>
        <v>4</v>
      </c>
      <c r="J48" s="28"/>
      <c r="K48" s="39">
        <f t="shared" si="7"/>
        <v>44</v>
      </c>
      <c r="L48" s="11"/>
      <c r="M48" s="34">
        <v>1</v>
      </c>
      <c r="N48" s="34">
        <v>1</v>
      </c>
      <c r="O48" s="35">
        <v>1</v>
      </c>
      <c r="P48" s="35">
        <v>1</v>
      </c>
      <c r="Q48" s="35">
        <v>1</v>
      </c>
      <c r="R48" s="8">
        <f t="shared" si="8"/>
        <v>5</v>
      </c>
      <c r="S48" s="35">
        <v>20</v>
      </c>
      <c r="T48" s="35">
        <v>0</v>
      </c>
      <c r="U48">
        <f t="shared" si="9"/>
        <v>4</v>
      </c>
    </row>
    <row r="49" spans="1:21" ht="23.1" customHeight="1">
      <c r="A49" s="6" t="s">
        <v>45</v>
      </c>
      <c r="B49" s="15" t="s">
        <v>157</v>
      </c>
      <c r="C49" s="16" t="s">
        <v>158</v>
      </c>
      <c r="D49" s="16" t="s">
        <v>219</v>
      </c>
      <c r="E49" s="38">
        <v>9</v>
      </c>
      <c r="F49" s="28">
        <v>19.5</v>
      </c>
      <c r="G49" s="28">
        <f t="shared" si="5"/>
        <v>5</v>
      </c>
      <c r="H49" s="28">
        <v>5</v>
      </c>
      <c r="I49" s="29">
        <f t="shared" si="6"/>
        <v>6</v>
      </c>
      <c r="J49" s="28"/>
      <c r="K49" s="39">
        <f t="shared" si="7"/>
        <v>44.5</v>
      </c>
      <c r="L49" s="11"/>
      <c r="M49" s="34">
        <v>1</v>
      </c>
      <c r="N49" s="34">
        <v>1</v>
      </c>
      <c r="O49" s="35">
        <v>1</v>
      </c>
      <c r="P49" s="35">
        <v>1</v>
      </c>
      <c r="Q49" s="35">
        <v>1</v>
      </c>
      <c r="R49" s="33">
        <f t="shared" si="8"/>
        <v>5</v>
      </c>
      <c r="S49" s="35">
        <v>30</v>
      </c>
      <c r="T49" s="35">
        <v>0</v>
      </c>
      <c r="U49">
        <f t="shared" si="9"/>
        <v>6</v>
      </c>
    </row>
    <row r="50" spans="1:21" ht="23.1" customHeight="1">
      <c r="A50" s="6" t="s">
        <v>46</v>
      </c>
      <c r="B50" s="15" t="s">
        <v>159</v>
      </c>
      <c r="C50" s="16" t="s">
        <v>160</v>
      </c>
      <c r="D50" s="16" t="s">
        <v>220</v>
      </c>
      <c r="E50" s="38">
        <v>8</v>
      </c>
      <c r="F50" s="28">
        <v>22</v>
      </c>
      <c r="G50" s="28">
        <f t="shared" si="5"/>
        <v>5</v>
      </c>
      <c r="H50" s="28">
        <v>5</v>
      </c>
      <c r="I50" s="29">
        <f t="shared" si="6"/>
        <v>6.2</v>
      </c>
      <c r="J50" s="28"/>
      <c r="K50" s="39">
        <f t="shared" si="7"/>
        <v>46.2</v>
      </c>
      <c r="L50" s="11"/>
      <c r="M50" s="34">
        <v>1</v>
      </c>
      <c r="N50" s="34">
        <v>1</v>
      </c>
      <c r="O50" s="35">
        <v>1</v>
      </c>
      <c r="P50" s="35">
        <v>1</v>
      </c>
      <c r="Q50" s="35">
        <v>1</v>
      </c>
      <c r="R50" s="8">
        <f t="shared" si="8"/>
        <v>5</v>
      </c>
      <c r="S50" s="35">
        <v>31</v>
      </c>
      <c r="T50" s="35">
        <v>0</v>
      </c>
      <c r="U50">
        <f t="shared" si="9"/>
        <v>6.2</v>
      </c>
    </row>
    <row r="51" spans="1:21" ht="23.1" customHeight="1">
      <c r="A51" s="6" t="s">
        <v>47</v>
      </c>
      <c r="B51" s="15" t="s">
        <v>161</v>
      </c>
      <c r="C51" s="16" t="s">
        <v>162</v>
      </c>
      <c r="D51" s="16" t="s">
        <v>221</v>
      </c>
      <c r="E51" s="38">
        <v>0</v>
      </c>
      <c r="F51" s="28">
        <v>0</v>
      </c>
      <c r="G51" s="28">
        <f t="shared" si="5"/>
        <v>0</v>
      </c>
      <c r="H51" s="28">
        <v>0</v>
      </c>
      <c r="I51" s="29">
        <f t="shared" si="6"/>
        <v>0</v>
      </c>
      <c r="J51" s="28"/>
      <c r="K51" s="39">
        <f t="shared" si="7"/>
        <v>0</v>
      </c>
      <c r="L51" s="11"/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8">
        <f t="shared" si="8"/>
        <v>0</v>
      </c>
      <c r="S51" s="35">
        <v>0</v>
      </c>
      <c r="T51" s="35">
        <v>0</v>
      </c>
      <c r="U51">
        <f t="shared" si="9"/>
        <v>0</v>
      </c>
    </row>
    <row r="52" spans="1:21" ht="23.1" customHeight="1">
      <c r="A52" s="6" t="s">
        <v>48</v>
      </c>
      <c r="B52" s="15" t="s">
        <v>163</v>
      </c>
      <c r="C52" s="16" t="s">
        <v>164</v>
      </c>
      <c r="D52" s="16" t="s">
        <v>222</v>
      </c>
      <c r="E52" s="38">
        <v>1</v>
      </c>
      <c r="F52" s="28">
        <v>11</v>
      </c>
      <c r="G52" s="28">
        <f t="shared" si="5"/>
        <v>0</v>
      </c>
      <c r="H52" s="28">
        <v>0</v>
      </c>
      <c r="I52" s="29">
        <f t="shared" si="6"/>
        <v>0</v>
      </c>
      <c r="J52" s="28"/>
      <c r="K52" s="39">
        <f t="shared" si="7"/>
        <v>12</v>
      </c>
      <c r="L52" s="11"/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8">
        <f t="shared" si="8"/>
        <v>0</v>
      </c>
      <c r="S52" s="35">
        <v>0</v>
      </c>
      <c r="T52" s="35">
        <v>0</v>
      </c>
      <c r="U52">
        <f t="shared" si="9"/>
        <v>0</v>
      </c>
    </row>
    <row r="53" spans="1:21" ht="23.1" customHeight="1">
      <c r="A53" s="6" t="s">
        <v>49</v>
      </c>
      <c r="B53" s="15" t="s">
        <v>165</v>
      </c>
      <c r="C53" s="16" t="s">
        <v>166</v>
      </c>
      <c r="D53" s="16" t="s">
        <v>223</v>
      </c>
      <c r="E53" s="38">
        <v>4</v>
      </c>
      <c r="F53" s="28">
        <v>7</v>
      </c>
      <c r="G53" s="28">
        <f t="shared" si="5"/>
        <v>5</v>
      </c>
      <c r="H53" s="28">
        <v>5</v>
      </c>
      <c r="I53" s="29">
        <f t="shared" si="6"/>
        <v>9</v>
      </c>
      <c r="J53" s="28"/>
      <c r="K53" s="39">
        <f t="shared" si="7"/>
        <v>30</v>
      </c>
      <c r="L53" s="11"/>
      <c r="M53" s="34">
        <v>1</v>
      </c>
      <c r="N53" s="34">
        <v>1</v>
      </c>
      <c r="O53" s="35">
        <v>1</v>
      </c>
      <c r="P53" s="35">
        <v>1</v>
      </c>
      <c r="Q53" s="35">
        <v>1</v>
      </c>
      <c r="R53" s="8">
        <f t="shared" si="8"/>
        <v>5</v>
      </c>
      <c r="S53" s="35">
        <v>45</v>
      </c>
      <c r="T53" s="35">
        <v>0</v>
      </c>
      <c r="U53">
        <f t="shared" si="9"/>
        <v>9</v>
      </c>
    </row>
    <row r="54" spans="1:21" ht="23.1" customHeight="1">
      <c r="A54" s="6" t="s">
        <v>50</v>
      </c>
      <c r="B54" s="15" t="s">
        <v>167</v>
      </c>
      <c r="C54" s="16" t="s">
        <v>168</v>
      </c>
      <c r="D54" s="16" t="s">
        <v>224</v>
      </c>
      <c r="E54" s="38">
        <v>6</v>
      </c>
      <c r="F54" s="28">
        <v>12.5</v>
      </c>
      <c r="G54" s="28">
        <f t="shared" si="5"/>
        <v>3</v>
      </c>
      <c r="H54" s="28">
        <v>5</v>
      </c>
      <c r="I54" s="29">
        <f t="shared" si="6"/>
        <v>4.5999999999999996</v>
      </c>
      <c r="J54" s="28"/>
      <c r="K54" s="39">
        <f t="shared" si="7"/>
        <v>31.1</v>
      </c>
      <c r="L54" s="11"/>
      <c r="M54" s="34">
        <v>1</v>
      </c>
      <c r="N54" s="34">
        <v>0</v>
      </c>
      <c r="O54" s="35">
        <v>0</v>
      </c>
      <c r="P54" s="35">
        <v>1</v>
      </c>
      <c r="Q54" s="35">
        <v>1</v>
      </c>
      <c r="R54" s="8">
        <f t="shared" si="8"/>
        <v>3</v>
      </c>
      <c r="S54" s="35">
        <v>23</v>
      </c>
      <c r="T54" s="35">
        <v>0</v>
      </c>
      <c r="U54">
        <f t="shared" si="9"/>
        <v>4.5999999999999996</v>
      </c>
    </row>
    <row r="55" spans="1:21" ht="23.1" customHeight="1">
      <c r="A55" s="6" t="s">
        <v>51</v>
      </c>
      <c r="B55" s="15" t="s">
        <v>169</v>
      </c>
      <c r="C55" s="16" t="s">
        <v>170</v>
      </c>
      <c r="D55" s="16" t="s">
        <v>225</v>
      </c>
      <c r="E55" s="38">
        <v>6</v>
      </c>
      <c r="F55" s="28">
        <v>9</v>
      </c>
      <c r="G55" s="28">
        <f t="shared" si="5"/>
        <v>5</v>
      </c>
      <c r="H55" s="28">
        <v>5</v>
      </c>
      <c r="I55" s="29">
        <f t="shared" si="6"/>
        <v>7.2</v>
      </c>
      <c r="J55" s="28"/>
      <c r="K55" s="39">
        <f t="shared" si="7"/>
        <v>32.200000000000003</v>
      </c>
      <c r="L55" s="11"/>
      <c r="M55" s="34">
        <v>1</v>
      </c>
      <c r="N55" s="34">
        <v>1</v>
      </c>
      <c r="O55" s="35">
        <v>1</v>
      </c>
      <c r="P55" s="35">
        <v>1</v>
      </c>
      <c r="Q55" s="35">
        <v>1</v>
      </c>
      <c r="R55" s="8">
        <f t="shared" si="8"/>
        <v>5</v>
      </c>
      <c r="S55" s="35">
        <v>36</v>
      </c>
      <c r="T55" s="35">
        <v>0</v>
      </c>
      <c r="U55">
        <f t="shared" si="9"/>
        <v>7.2</v>
      </c>
    </row>
    <row r="56" spans="1:21" ht="23.1" customHeight="1">
      <c r="A56" s="6" t="s">
        <v>52</v>
      </c>
      <c r="B56" s="15" t="s">
        <v>171</v>
      </c>
      <c r="C56" s="16" t="s">
        <v>172</v>
      </c>
      <c r="D56" s="16" t="s">
        <v>226</v>
      </c>
      <c r="E56" s="38">
        <v>11</v>
      </c>
      <c r="F56" s="28">
        <v>15</v>
      </c>
      <c r="G56" s="28">
        <f t="shared" si="5"/>
        <v>5</v>
      </c>
      <c r="H56" s="28">
        <v>5</v>
      </c>
      <c r="I56" s="29">
        <f t="shared" si="6"/>
        <v>9</v>
      </c>
      <c r="J56" s="28"/>
      <c r="K56" s="39">
        <f t="shared" si="7"/>
        <v>45</v>
      </c>
      <c r="L56" s="11"/>
      <c r="M56" s="34">
        <v>1</v>
      </c>
      <c r="N56" s="34">
        <v>1</v>
      </c>
      <c r="O56" s="35">
        <v>1</v>
      </c>
      <c r="P56" s="35">
        <v>1</v>
      </c>
      <c r="Q56" s="35">
        <v>1</v>
      </c>
      <c r="R56" s="8">
        <f t="shared" si="8"/>
        <v>5</v>
      </c>
      <c r="S56" s="35">
        <v>45</v>
      </c>
      <c r="T56" s="35">
        <v>0</v>
      </c>
      <c r="U56">
        <f t="shared" si="9"/>
        <v>9</v>
      </c>
    </row>
    <row r="57" spans="1:21" ht="23.1" customHeight="1">
      <c r="A57" s="6" t="s">
        <v>53</v>
      </c>
      <c r="B57" s="15" t="s">
        <v>173</v>
      </c>
      <c r="C57" s="16" t="s">
        <v>174</v>
      </c>
      <c r="D57" s="16" t="s">
        <v>227</v>
      </c>
      <c r="E57" s="38">
        <v>11</v>
      </c>
      <c r="F57" s="28">
        <v>19.5</v>
      </c>
      <c r="G57" s="28">
        <f t="shared" si="5"/>
        <v>5</v>
      </c>
      <c r="H57" s="28">
        <v>0</v>
      </c>
      <c r="I57" s="29">
        <f t="shared" si="6"/>
        <v>6</v>
      </c>
      <c r="J57" s="28"/>
      <c r="K57" s="39">
        <f t="shared" si="7"/>
        <v>41.5</v>
      </c>
      <c r="L57" s="13"/>
      <c r="M57" s="34">
        <v>1</v>
      </c>
      <c r="N57" s="34">
        <v>1</v>
      </c>
      <c r="O57" s="35">
        <v>1</v>
      </c>
      <c r="P57" s="35">
        <v>1</v>
      </c>
      <c r="Q57" s="35">
        <v>1</v>
      </c>
      <c r="R57" s="8">
        <f t="shared" si="8"/>
        <v>5</v>
      </c>
      <c r="S57" s="35">
        <v>30</v>
      </c>
      <c r="T57" s="35">
        <v>0</v>
      </c>
      <c r="U57">
        <f t="shared" si="9"/>
        <v>6</v>
      </c>
    </row>
    <row r="58" spans="1:21" ht="23.1" customHeight="1">
      <c r="A58" s="6" t="s">
        <v>54</v>
      </c>
      <c r="B58" s="15" t="s">
        <v>175</v>
      </c>
      <c r="C58" s="16" t="s">
        <v>176</v>
      </c>
      <c r="D58" s="16" t="s">
        <v>228</v>
      </c>
      <c r="E58" s="38">
        <v>9</v>
      </c>
      <c r="F58" s="28">
        <v>15</v>
      </c>
      <c r="G58" s="28">
        <f t="shared" si="5"/>
        <v>5</v>
      </c>
      <c r="H58" s="28">
        <v>5</v>
      </c>
      <c r="I58" s="29">
        <f t="shared" si="6"/>
        <v>5</v>
      </c>
      <c r="J58" s="28"/>
      <c r="K58" s="39">
        <f t="shared" si="7"/>
        <v>39</v>
      </c>
      <c r="L58" s="13"/>
      <c r="M58" s="34">
        <v>1</v>
      </c>
      <c r="N58" s="34">
        <v>1</v>
      </c>
      <c r="O58" s="35">
        <v>1</v>
      </c>
      <c r="P58" s="35">
        <v>1</v>
      </c>
      <c r="Q58" s="35">
        <v>1</v>
      </c>
      <c r="R58" s="8">
        <f t="shared" si="8"/>
        <v>5</v>
      </c>
      <c r="S58" s="35">
        <v>25</v>
      </c>
      <c r="T58" s="35">
        <v>0</v>
      </c>
      <c r="U58">
        <f t="shared" si="9"/>
        <v>5</v>
      </c>
    </row>
    <row r="59" spans="1:21" ht="23.1" customHeight="1">
      <c r="A59" s="6" t="s">
        <v>55</v>
      </c>
      <c r="B59" s="15" t="s">
        <v>177</v>
      </c>
      <c r="C59" s="16" t="s">
        <v>178</v>
      </c>
      <c r="D59" s="16" t="s">
        <v>229</v>
      </c>
      <c r="E59" s="38">
        <v>8</v>
      </c>
      <c r="F59" s="28">
        <v>18</v>
      </c>
      <c r="G59" s="28">
        <f t="shared" si="5"/>
        <v>5</v>
      </c>
      <c r="H59" s="28">
        <v>5</v>
      </c>
      <c r="I59" s="29">
        <f t="shared" si="6"/>
        <v>9</v>
      </c>
      <c r="J59" s="28"/>
      <c r="K59" s="39">
        <f t="shared" si="7"/>
        <v>45</v>
      </c>
      <c r="M59" s="34">
        <v>1</v>
      </c>
      <c r="N59" s="34">
        <v>1</v>
      </c>
      <c r="O59" s="35">
        <v>1</v>
      </c>
      <c r="P59" s="35">
        <v>1</v>
      </c>
      <c r="Q59" s="35">
        <v>1</v>
      </c>
      <c r="R59" s="8">
        <f t="shared" si="8"/>
        <v>5</v>
      </c>
      <c r="S59" s="35">
        <v>45</v>
      </c>
      <c r="T59" s="35">
        <v>0</v>
      </c>
      <c r="U59">
        <f t="shared" si="9"/>
        <v>9</v>
      </c>
    </row>
    <row r="60" spans="1:21" ht="23.1" customHeight="1">
      <c r="A60" s="6" t="s">
        <v>232</v>
      </c>
      <c r="B60" s="15" t="s">
        <v>179</v>
      </c>
      <c r="C60" s="16" t="s">
        <v>180</v>
      </c>
      <c r="D60" s="16" t="s">
        <v>230</v>
      </c>
      <c r="E60" s="38">
        <v>5</v>
      </c>
      <c r="F60" s="38">
        <v>15</v>
      </c>
      <c r="G60" s="28">
        <f t="shared" si="5"/>
        <v>0</v>
      </c>
      <c r="H60" s="38">
        <v>0</v>
      </c>
      <c r="I60" s="29">
        <f t="shared" si="6"/>
        <v>0</v>
      </c>
      <c r="J60" s="38"/>
      <c r="K60" s="39">
        <f t="shared" si="7"/>
        <v>20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8">
        <f t="shared" si="8"/>
        <v>0</v>
      </c>
      <c r="S60" s="35">
        <v>0</v>
      </c>
      <c r="T60" s="35">
        <v>0</v>
      </c>
      <c r="U60">
        <f t="shared" si="9"/>
        <v>0</v>
      </c>
    </row>
    <row r="61" spans="1:21" ht="23.1" customHeight="1">
      <c r="A61" s="6" t="s">
        <v>233</v>
      </c>
      <c r="B61" s="15" t="s">
        <v>181</v>
      </c>
      <c r="C61" s="16" t="s">
        <v>182</v>
      </c>
      <c r="D61" s="16" t="s">
        <v>231</v>
      </c>
      <c r="E61" s="38">
        <v>0</v>
      </c>
      <c r="F61" s="38">
        <v>2</v>
      </c>
      <c r="G61" s="28">
        <f t="shared" si="5"/>
        <v>0</v>
      </c>
      <c r="H61" s="38">
        <v>0</v>
      </c>
      <c r="I61" s="29">
        <f t="shared" si="6"/>
        <v>0</v>
      </c>
      <c r="J61" s="38"/>
      <c r="K61" s="39">
        <f t="shared" si="7"/>
        <v>2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8">
        <f t="shared" si="8"/>
        <v>0</v>
      </c>
      <c r="S61" s="35">
        <v>0</v>
      </c>
      <c r="T61" s="35">
        <v>0</v>
      </c>
      <c r="U61">
        <f t="shared" si="9"/>
        <v>0</v>
      </c>
    </row>
    <row r="62" spans="1:21" ht="27" customHeight="1">
      <c r="A62" s="42" t="s">
        <v>242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M62" s="30"/>
      <c r="N62" s="34"/>
      <c r="O62" s="35"/>
      <c r="P62" s="35"/>
      <c r="Q62" s="35"/>
      <c r="R62" s="8"/>
      <c r="S62" s="35"/>
      <c r="T62" s="35"/>
    </row>
    <row r="63" spans="1:21" ht="27" customHeight="1">
      <c r="M63" s="30"/>
      <c r="N63" s="34"/>
      <c r="O63" s="35"/>
      <c r="P63" s="35"/>
      <c r="Q63" s="35"/>
      <c r="R63" s="8"/>
      <c r="S63" s="35"/>
      <c r="T63" s="35"/>
    </row>
    <row r="64" spans="1:21" ht="27" customHeight="1">
      <c r="M64" s="30"/>
      <c r="N64" s="34"/>
      <c r="O64" s="35"/>
      <c r="P64" s="35"/>
      <c r="Q64" s="35"/>
      <c r="R64" s="8"/>
      <c r="S64" s="35"/>
      <c r="T64" s="35"/>
    </row>
    <row r="65" spans="13:20" ht="27" customHeight="1">
      <c r="M65" s="30"/>
      <c r="N65" s="34"/>
      <c r="O65" s="35"/>
      <c r="P65" s="35"/>
      <c r="Q65" s="35"/>
      <c r="R65" s="8"/>
      <c r="S65" s="35"/>
      <c r="T65" s="35"/>
    </row>
    <row r="66" spans="13:20" ht="27" customHeight="1">
      <c r="M66" s="30"/>
      <c r="N66" s="34"/>
      <c r="O66" s="35"/>
      <c r="P66" s="35"/>
      <c r="Q66" s="35"/>
      <c r="R66" s="8"/>
      <c r="S66" s="35"/>
      <c r="T66" s="35"/>
    </row>
    <row r="67" spans="13:20" ht="27" customHeight="1">
      <c r="M67" s="30"/>
      <c r="N67" s="34"/>
      <c r="O67" s="35"/>
      <c r="P67" s="35"/>
      <c r="Q67" s="35"/>
      <c r="R67" s="8"/>
      <c r="S67" s="35"/>
      <c r="T67" s="35"/>
    </row>
    <row r="68" spans="13:20" ht="27" customHeight="1">
      <c r="M68" s="30"/>
      <c r="N68" s="31"/>
      <c r="O68" s="32"/>
      <c r="P68" s="32"/>
      <c r="Q68" s="32"/>
      <c r="R68" s="33"/>
      <c r="S68" s="35"/>
      <c r="T68" s="35"/>
    </row>
    <row r="69" spans="13:20" ht="27" customHeight="1">
      <c r="M69" s="30"/>
      <c r="N69" s="34"/>
      <c r="O69" s="35"/>
      <c r="P69" s="35"/>
      <c r="Q69" s="35"/>
      <c r="R69" s="8"/>
      <c r="S69" s="35"/>
      <c r="T69" s="35"/>
    </row>
    <row r="70" spans="13:20" ht="27" customHeight="1">
      <c r="M70" s="30"/>
      <c r="N70" s="34"/>
      <c r="O70" s="35"/>
      <c r="P70" s="35"/>
      <c r="Q70" s="35"/>
      <c r="R70" s="8"/>
      <c r="S70" s="35"/>
      <c r="T70" s="35"/>
    </row>
    <row r="71" spans="13:20" ht="27" customHeight="1">
      <c r="M71" s="30"/>
      <c r="N71" s="31"/>
      <c r="O71" s="32"/>
      <c r="P71" s="32"/>
      <c r="Q71" s="32"/>
      <c r="R71" s="33"/>
      <c r="S71" s="35"/>
      <c r="T71" s="35"/>
    </row>
  </sheetData>
  <mergeCells count="6">
    <mergeCell ref="M4:R4"/>
    <mergeCell ref="S4:U4"/>
    <mergeCell ref="M40:R40"/>
    <mergeCell ref="S40:U40"/>
    <mergeCell ref="A62:K62"/>
    <mergeCell ref="A36:K36"/>
  </mergeCells>
  <conditionalFormatting sqref="K6:K35 K37 K42:K61">
    <cfRule type="cellIs" dxfId="0" priority="2" operator="lessThan">
      <formula>20</formula>
    </cfRule>
  </conditionalFormatting>
  <pageMargins left="0.41" right="0.14000000000000001" top="0.31" bottom="0.2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9"/>
  <sheetViews>
    <sheetView workbookViewId="0"/>
  </sheetViews>
  <sheetFormatPr defaultRowHeight="14.25"/>
  <cols>
    <col min="1" max="1" width="33.625" customWidth="1"/>
  </cols>
  <sheetData>
    <row r="1" spans="1:1">
      <c r="A1" t="s">
        <v>81</v>
      </c>
    </row>
    <row r="2" spans="1:1">
      <c r="A2" t="s">
        <v>56</v>
      </c>
    </row>
    <row r="3" spans="1:1">
      <c r="A3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  <row r="11" spans="1:1">
      <c r="A11" t="s">
        <v>64</v>
      </c>
    </row>
    <row r="12" spans="1:1">
      <c r="A12" t="s">
        <v>65</v>
      </c>
    </row>
    <row r="13" spans="1:1">
      <c r="A13" t="s">
        <v>66</v>
      </c>
    </row>
    <row r="14" spans="1:1">
      <c r="A14" t="s">
        <v>67</v>
      </c>
    </row>
    <row r="15" spans="1:1">
      <c r="A15" t="s">
        <v>68</v>
      </c>
    </row>
    <row r="17" spans="1:1">
      <c r="A17" t="s">
        <v>69</v>
      </c>
    </row>
    <row r="18" spans="1:1">
      <c r="A18" t="s">
        <v>70</v>
      </c>
    </row>
    <row r="19" spans="1:1">
      <c r="A19" t="s">
        <v>71</v>
      </c>
    </row>
    <row r="20" spans="1:1">
      <c r="A20" t="s">
        <v>72</v>
      </c>
    </row>
    <row r="21" spans="1:1">
      <c r="A21" t="s">
        <v>73</v>
      </c>
    </row>
    <row r="23" spans="1:1">
      <c r="A23" t="s">
        <v>74</v>
      </c>
    </row>
    <row r="24" spans="1:1">
      <c r="A24" t="s">
        <v>75</v>
      </c>
    </row>
    <row r="25" spans="1:1">
      <c r="A25" t="s">
        <v>76</v>
      </c>
    </row>
    <row r="26" spans="1:1">
      <c r="A26" t="s">
        <v>77</v>
      </c>
    </row>
    <row r="27" spans="1:1">
      <c r="A27" t="s">
        <v>78</v>
      </c>
    </row>
    <row r="28" spans="1:1">
      <c r="A28" t="s">
        <v>79</v>
      </c>
    </row>
    <row r="29" spans="1:1">
      <c r="A29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</cp:lastModifiedBy>
  <cp:lastPrinted>2012-08-31T22:59:35Z</cp:lastPrinted>
  <dcterms:created xsi:type="dcterms:W3CDTF">2012-08-28T07:59:07Z</dcterms:created>
  <dcterms:modified xsi:type="dcterms:W3CDTF">2012-10-01T01:56:21Z</dcterms:modified>
</cp:coreProperties>
</file>